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volatileDependencies.xml" ContentType="application/vnd.openxmlformats-officedocument.spreadsheetml.volatileDependenc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21075" windowHeight="1000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14" i="1"/>
  <c r="G4"/>
  <c r="G15" s="1"/>
  <c r="A14"/>
  <c r="B14"/>
  <c r="C14"/>
  <c r="D14"/>
  <c r="E14"/>
  <c r="A4"/>
  <c r="B4"/>
  <c r="C4"/>
  <c r="D4"/>
  <c r="E4"/>
  <c r="A15"/>
  <c r="B15"/>
  <c r="C15"/>
  <c r="D15"/>
  <c r="E15"/>
  <c r="E3"/>
  <c r="D3"/>
  <c r="C3"/>
  <c r="B3"/>
  <c r="A3"/>
  <c r="G5" l="1"/>
  <c r="G25"/>
  <c r="G36" s="1"/>
  <c r="G26"/>
  <c r="G6"/>
  <c r="G16"/>
  <c r="E5"/>
  <c r="D5"/>
  <c r="C5"/>
  <c r="B5"/>
  <c r="A5"/>
  <c r="E25"/>
  <c r="D25"/>
  <c r="C25"/>
  <c r="B25"/>
  <c r="A25"/>
  <c r="A6"/>
  <c r="B6"/>
  <c r="C6"/>
  <c r="D6"/>
  <c r="E6"/>
  <c r="A16"/>
  <c r="B16"/>
  <c r="C16"/>
  <c r="D16"/>
  <c r="E16"/>
  <c r="A26"/>
  <c r="B26"/>
  <c r="C26"/>
  <c r="D26"/>
  <c r="E26"/>
  <c r="A36"/>
  <c r="B36"/>
  <c r="C36"/>
  <c r="D36"/>
  <c r="E36"/>
  <c r="G37" l="1"/>
  <c r="G27"/>
  <c r="G7"/>
  <c r="G17"/>
  <c r="A37"/>
  <c r="B37"/>
  <c r="C37"/>
  <c r="D37"/>
  <c r="E37"/>
  <c r="A7"/>
  <c r="B7"/>
  <c r="C7"/>
  <c r="D7"/>
  <c r="E7"/>
  <c r="A27"/>
  <c r="B27"/>
  <c r="C27"/>
  <c r="D27"/>
  <c r="E27"/>
  <c r="A17"/>
  <c r="B17"/>
  <c r="C17"/>
  <c r="D17"/>
  <c r="E17"/>
  <c r="G28" l="1"/>
  <c r="G38"/>
  <c r="G8"/>
  <c r="G18"/>
  <c r="A28"/>
  <c r="B28"/>
  <c r="C28"/>
  <c r="D28"/>
  <c r="E28"/>
  <c r="A8"/>
  <c r="B8"/>
  <c r="C8"/>
  <c r="D8"/>
  <c r="E8"/>
  <c r="A38"/>
  <c r="B38"/>
  <c r="C38"/>
  <c r="D38"/>
  <c r="E38"/>
  <c r="A18"/>
  <c r="B18"/>
  <c r="C18"/>
  <c r="D18"/>
  <c r="E18"/>
  <c r="G29" l="1"/>
  <c r="G9"/>
  <c r="G19"/>
  <c r="G39"/>
  <c r="A19"/>
  <c r="B19"/>
  <c r="C19"/>
  <c r="D19"/>
  <c r="E19"/>
  <c r="A29"/>
  <c r="B29"/>
  <c r="C29"/>
  <c r="D29"/>
  <c r="E29"/>
  <c r="A9"/>
  <c r="B9"/>
  <c r="C9"/>
  <c r="D9"/>
  <c r="E9"/>
  <c r="A39"/>
  <c r="B39"/>
  <c r="C39"/>
  <c r="D39"/>
  <c r="E39"/>
  <c r="G20" l="1"/>
  <c r="G10"/>
  <c r="G40"/>
  <c r="G30"/>
  <c r="A10"/>
  <c r="B10"/>
  <c r="C10"/>
  <c r="D10"/>
  <c r="E10"/>
  <c r="A30"/>
  <c r="B30"/>
  <c r="C30"/>
  <c r="D30"/>
  <c r="E30"/>
  <c r="A20"/>
  <c r="B20"/>
  <c r="C20"/>
  <c r="D20"/>
  <c r="E20"/>
  <c r="A40"/>
  <c r="B40"/>
  <c r="C40"/>
  <c r="D40"/>
  <c r="E40"/>
  <c r="G31" l="1"/>
  <c r="G41"/>
  <c r="G11"/>
  <c r="G21"/>
  <c r="A41"/>
  <c r="B41"/>
  <c r="C41"/>
  <c r="D41"/>
  <c r="E41"/>
  <c r="A21"/>
  <c r="B21"/>
  <c r="C21"/>
  <c r="D21"/>
  <c r="E21"/>
  <c r="A31"/>
  <c r="B31"/>
  <c r="C31"/>
  <c r="D31"/>
  <c r="E31"/>
  <c r="A11"/>
  <c r="B11"/>
  <c r="C11"/>
  <c r="D11"/>
  <c r="E11"/>
  <c r="G22" l="1"/>
  <c r="G12"/>
  <c r="G42"/>
  <c r="G32"/>
  <c r="A12"/>
  <c r="B12"/>
  <c r="C12"/>
  <c r="D12"/>
  <c r="E12"/>
  <c r="A32"/>
  <c r="B32"/>
  <c r="C32"/>
  <c r="D32"/>
  <c r="E32"/>
  <c r="A22"/>
  <c r="B22"/>
  <c r="C22"/>
  <c r="D22"/>
  <c r="E22"/>
  <c r="A42"/>
  <c r="B42"/>
  <c r="C42"/>
  <c r="D42"/>
  <c r="E42"/>
  <c r="G33" l="1"/>
  <c r="G43"/>
  <c r="G23"/>
  <c r="A43"/>
  <c r="B43"/>
  <c r="C43"/>
  <c r="D43"/>
  <c r="E43"/>
  <c r="A33"/>
  <c r="B33"/>
  <c r="C33"/>
  <c r="D33"/>
  <c r="E33"/>
  <c r="A23"/>
  <c r="B23"/>
  <c r="C23"/>
  <c r="D23"/>
  <c r="E23"/>
  <c r="G34" l="1"/>
  <c r="G44"/>
  <c r="A44"/>
  <c r="B44"/>
  <c r="C44"/>
  <c r="D44"/>
  <c r="E44"/>
  <c r="A34"/>
  <c r="B34"/>
  <c r="C34"/>
  <c r="D34"/>
  <c r="E34"/>
  <c r="G45" l="1"/>
  <c r="A45"/>
  <c r="B45"/>
  <c r="C45"/>
  <c r="D45"/>
  <c r="E45"/>
</calcChain>
</file>

<file path=xl/sharedStrings.xml><?xml version="1.0" encoding="utf-8"?>
<sst xmlns="http://schemas.openxmlformats.org/spreadsheetml/2006/main" count="6" uniqueCount="6">
  <si>
    <t>Date</t>
  </si>
  <si>
    <t>Open</t>
  </si>
  <si>
    <t>High</t>
  </si>
  <si>
    <t>Low</t>
  </si>
  <si>
    <t>Close</t>
  </si>
  <si>
    <t>Week No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</si>
</sst>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dd/mm/yyyy;@"/>
    <numFmt numFmtId="165" formatCode="_-* #,##0.0000_-;\-* #,##0.0000_-;_-* &quot;-&quot;??_-;_-@_-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">
    <xf numFmtId="0" fontId="0" fillId="0" borderId="0" xfId="0"/>
    <xf numFmtId="164" fontId="2" fillId="0" borderId="0" xfId="0" applyNumberFormat="1" applyFont="1"/>
    <xf numFmtId="165" fontId="2" fillId="0" borderId="0" xfId="1" applyNumberFormat="1" applyFont="1"/>
    <xf numFmtId="164" fontId="2" fillId="2" borderId="0" xfId="0" applyNumberFormat="1" applyFont="1" applyFill="1"/>
    <xf numFmtId="165" fontId="2" fillId="2" borderId="0" xfId="1" applyNumberFormat="1" applyFont="1" applyFill="1"/>
    <xf numFmtId="0" fontId="0" fillId="2" borderId="0" xfId="0" applyFill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volatileDependencies.xml><?xml version="1.0" encoding="utf-8"?>
<volTypes xmlns="http://schemas.openxmlformats.org/spreadsheetml/2006/main">
  <volType type="realTimeData">
    <main first="esrtd">
      <tp>
        <v>0.83330000000000004</v>
        <stp/>
        <stp>*H</stp>
        <stp>aud a0-fx</stp>
        <stp>Low</stp>
        <stp>w</stp>
        <stp/>
        <stp>193</stp>
        <tr r="D37" s="1"/>
      </tp>
      <tp>
        <v>0.83979999999999999</v>
        <stp/>
        <stp>*H</stp>
        <stp>aud a0-fx</stp>
        <stp>Low</stp>
        <stp>w</stp>
        <stp/>
        <stp>192</stp>
        <tr r="D36" s="1"/>
      </tp>
      <tp>
        <v>0.81799999999999995</v>
        <stp/>
        <stp>*H</stp>
        <stp>aud a0-fx</stp>
        <stp>Low</stp>
        <stp>w</stp>
        <stp/>
        <stp>197</stp>
        <tr r="D41" s="1"/>
      </tp>
      <tp>
        <v>0.81759999999999999</v>
        <stp/>
        <stp>*H</stp>
        <stp>aud a0-fx</stp>
        <stp>Low</stp>
        <stp>w</stp>
        <stp/>
        <stp>196</stp>
        <tr r="D40" s="1"/>
      </tp>
      <tp>
        <v>0.81630000000000003</v>
        <stp/>
        <stp>*H</stp>
        <stp>aud a0-fx</stp>
        <stp>Low</stp>
        <stp>w</stp>
        <stp/>
        <stp>195</stp>
        <tr r="D39" s="1"/>
      </tp>
      <tp>
        <v>0.83099999999999996</v>
        <stp/>
        <stp>*H</stp>
        <stp>aud a0-fx</stp>
        <stp>Low</stp>
        <stp>w</stp>
        <stp/>
        <stp>194</stp>
        <tr r="D38" s="1"/>
      </tp>
      <tp>
        <v>0.81699999999999995</v>
        <stp/>
        <stp>*H</stp>
        <stp>aud a0-fx</stp>
        <stp>Low</stp>
        <stp>w</stp>
        <stp/>
        <stp>199</stp>
        <tr r="D43" s="1"/>
      </tp>
      <tp>
        <v>0.8206</v>
        <stp/>
        <stp>*H</stp>
        <stp>aud a0-fx</stp>
        <stp>Low</stp>
        <stp>w</stp>
        <stp/>
        <stp>198</stp>
        <tr r="D42" s="1"/>
      </tp>
      <tp>
        <v>0.62809999999999999</v>
        <stp/>
        <stp>*H</stp>
        <stp>aud a0-fx</stp>
        <stp>Low</stp>
        <stp>w</stp>
        <stp/>
        <stp>103</stp>
        <tr r="D23" s="1"/>
      </tp>
      <tp>
        <v>0.63060000000000005</v>
        <stp/>
        <stp>*H</stp>
        <stp>aud a0-fx</stp>
        <stp>Low</stp>
        <stp>w</stp>
        <stp/>
        <stp>102</stp>
        <tr r="D22" s="1"/>
      </tp>
      <tp>
        <v>0.65300000000000002</v>
        <stp/>
        <stp>*H</stp>
        <stp>aud a0-fx</stp>
        <stp>Low</stp>
        <stp>w</stp>
        <stp/>
        <stp>101</stp>
        <tr r="D21" s="1"/>
      </tp>
      <tp>
        <v>0.6865</v>
        <stp/>
        <stp>*H</stp>
        <stp>aud a0-fx</stp>
        <stp>Low</stp>
        <stp>w</stp>
        <stp/>
        <stp>100</stp>
        <tr r="D20" s="1"/>
      </tp>
      <tp>
        <v>0.89790000000000003</v>
        <stp/>
        <stp>*H</stp>
        <stp>aud a0-fx</stp>
        <stp>Low</stp>
        <stp>w</stp>
        <stp/>
        <stp>152</stp>
        <tr r="D34" s="1"/>
      </tp>
      <tp>
        <v>0.9032</v>
        <stp/>
        <stp>*H</stp>
        <stp>aud a0-fx</stp>
        <stp>Low</stp>
        <stp>w</stp>
        <stp/>
        <stp>151</stp>
        <tr r="D33" s="1"/>
      </tp>
      <tp>
        <v>0.91769999999999996</v>
        <stp/>
        <stp>*H</stp>
        <stp>aud a0-fx</stp>
        <stp>Low</stp>
        <stp>w</stp>
        <stp/>
        <stp>150</stp>
        <tr r="D32" s="1"/>
      </tp>
      <tp>
        <v>0.95130000000000003</v>
        <stp/>
        <stp>*H</stp>
        <stp>aud a0-fx</stp>
        <stp>Low</stp>
        <stp>w</stp>
        <stp/>
        <stp>143</stp>
        <tr r="D25" s="1"/>
      </tp>
      <tp>
        <v>0.92759999999999998</v>
        <stp/>
        <stp>*H</stp>
        <stp>aud a0-fx</stp>
        <stp>Low</stp>
        <stp>w</stp>
        <stp/>
        <stp>147</stp>
        <tr r="D29" s="1"/>
      </tp>
      <tp>
        <v>0.93420000000000003</v>
        <stp/>
        <stp>*H</stp>
        <stp>aud a0-fx</stp>
        <stp>Low</stp>
        <stp>w</stp>
        <stp/>
        <stp>146</stp>
        <tr r="D28" s="1"/>
      </tp>
      <tp>
        <v>0.92910000000000004</v>
        <stp/>
        <stp>*H</stp>
        <stp>aud a0-fx</stp>
        <stp>Low</stp>
        <stp>w</stp>
        <stp/>
        <stp>145</stp>
        <tr r="D27" s="1"/>
      </tp>
      <tp>
        <v>0.95109999999999995</v>
        <stp/>
        <stp>*H</stp>
        <stp>aud a0-fx</stp>
        <stp>Low</stp>
        <stp>w</stp>
        <stp/>
        <stp>144</stp>
        <tr r="D26" s="1"/>
      </tp>
      <tp>
        <v>0.92059999999999997</v>
        <stp/>
        <stp>*H</stp>
        <stp>aud a0-fx</stp>
        <stp>Low</stp>
        <stp>w</stp>
        <stp/>
        <stp>149</stp>
        <tr r="D31" s="1"/>
      </tp>
      <tp>
        <v>0.9294</v>
        <stp/>
        <stp>*H</stp>
        <stp>aud a0-fx</stp>
        <stp>Low</stp>
        <stp>w</stp>
        <stp/>
        <stp>148</stp>
        <tr r="D30" s="1"/>
      </tp>
      <tp>
        <v>0.82809999999999995</v>
        <stp/>
        <stp>*H</stp>
        <stp>aud a0-fx</stp>
        <stp>Low</stp>
        <stp>w</stp>
        <stp/>
        <stp>201</stp>
        <tr r="D45" s="1"/>
      </tp>
      <tp>
        <v>0.82350000000000001</v>
        <stp/>
        <stp>*H</stp>
        <stp>aud a0-fx</stp>
        <stp>Low</stp>
        <stp>w</stp>
        <stp/>
        <stp>200</stp>
        <tr r="D44" s="1"/>
      </tp>
      <tp>
        <v>0.71989999999999998</v>
        <stp/>
        <stp>*H</stp>
        <stp>aud a0-fx</stp>
        <stp>Last</stp>
        <stp>w</stp>
        <stp/>
        <stp>98</stp>
        <tr r="E18" s="1"/>
      </tp>
      <tp>
        <v>0.70950000000000002</v>
        <stp/>
        <stp>*H</stp>
        <stp>aud a0-fx</stp>
        <stp>Last</stp>
        <stp>w</stp>
        <stp/>
        <stp>99</stp>
        <tr r="E19" s="1"/>
      </tp>
      <tp>
        <v>0.72360000000000002</v>
        <stp/>
        <stp>*H</stp>
        <stp>aud a0-fx</stp>
        <stp>Last</stp>
        <stp>w</stp>
        <stp/>
        <stp>96</stp>
        <tr r="E16" s="1"/>
      </tp>
      <tp>
        <v>0.7218</v>
        <stp/>
        <stp>*H</stp>
        <stp>aud a0-fx</stp>
        <stp>Last</stp>
        <stp>w</stp>
        <stp/>
        <stp>97</stp>
        <tr r="E17" s="1"/>
      </tp>
      <tp>
        <v>0.76839999999999997</v>
        <stp/>
        <stp>*H</stp>
        <stp>aud a0-fx</stp>
        <stp>Last</stp>
        <stp>w</stp>
        <stp/>
        <stp>94</stp>
        <tr r="E14" s="1"/>
      </tp>
      <tp>
        <v>0.73029999999999995</v>
        <stp/>
        <stp>*H</stp>
        <stp>aud a0-fx</stp>
        <stp>Last</stp>
        <stp>w</stp>
        <stp/>
        <stp>95</stp>
        <tr r="E15" s="1"/>
      </tp>
      <tp>
        <v>0.89549999999999996</v>
        <stp/>
        <stp>*H</stp>
        <stp>aud a0-fx</stp>
        <stp>Last</stp>
        <stp>w</stp>
        <stp/>
        <stp>52</stp>
        <tr r="E10" s="1"/>
      </tp>
      <tp>
        <v>0.89829999999999999</v>
        <stp/>
        <stp>*H</stp>
        <stp>aud a0-fx</stp>
        <stp>Last</stp>
        <stp>w</stp>
        <stp/>
        <stp>53</stp>
        <tr r="E11" s="1"/>
      </tp>
      <tp>
        <v>0.91969999999999996</v>
        <stp/>
        <stp>*H</stp>
        <stp>aud a0-fx</stp>
        <stp>Last</stp>
        <stp>w</stp>
        <stp/>
        <stp>50</stp>
        <tr r="E8" s="1"/>
      </tp>
      <tp>
        <v>0.90749999999999997</v>
        <stp/>
        <stp>*H</stp>
        <stp>aud a0-fx</stp>
        <stp>Last</stp>
        <stp>w</stp>
        <stp/>
        <stp>51</stp>
        <tr r="E9" s="1"/>
      </tp>
      <tp>
        <v>0.88890000000000002</v>
        <stp/>
        <stp>*H</stp>
        <stp>aud a0-fx</stp>
        <stp>Last</stp>
        <stp>w</stp>
        <stp/>
        <stp>54</stp>
        <tr r="E12" s="1"/>
      </tp>
      <tp>
        <v>0.90390000000000004</v>
        <stp/>
        <stp>*H</stp>
        <stp>aud a0-fx</stp>
        <stp>Last</stp>
        <stp>w</stp>
        <stp/>
        <stp>48</stp>
        <tr r="E6" s="1"/>
      </tp>
      <tp>
        <v>0.91539999999999999</v>
        <stp/>
        <stp>*H</stp>
        <stp>aud a0-fx</stp>
        <stp>Last</stp>
        <stp>w</stp>
        <stp/>
        <stp>49</stp>
        <tr r="E7" s="1"/>
      </tp>
      <tp>
        <v>0.93289999999999995</v>
        <stp/>
        <stp>*H</stp>
        <stp>aud a0-fx</stp>
        <stp>Last</stp>
        <stp>w</stp>
        <stp/>
        <stp>46</stp>
        <tr r="E4" s="1"/>
      </tp>
      <tp>
        <v>0.91969999999999996</v>
        <stp/>
        <stp>*H</stp>
        <stp>aud a0-fx</stp>
        <stp>Last</stp>
        <stp>w</stp>
        <stp/>
        <stp>47</stp>
        <tr r="E5" s="1"/>
      </tp>
      <tp>
        <v>0.92330000000000001</v>
        <stp/>
        <stp>*H</stp>
        <stp>aud a0-fx</stp>
        <stp>Last</stp>
        <stp>w</stp>
        <stp/>
        <stp>45</stp>
        <tr r="E3" s="1"/>
      </tp>
      <tp>
        <v>0.72499999999999998</v>
        <stp/>
        <stp>*H</stp>
        <stp>aud a0-fx</stp>
        <stp>High</stp>
        <stp>w</stp>
        <stp/>
        <stp>96</stp>
        <tr r="C16" s="1"/>
      </tp>
      <tp>
        <v>0.73270000000000002</v>
        <stp/>
        <stp>*H</stp>
        <stp>aud a0-fx</stp>
        <stp>High</stp>
        <stp>w</stp>
        <stp/>
        <stp>97</stp>
        <tr r="C17" s="1"/>
      </tp>
      <tp>
        <v>0.77080000000000004</v>
        <stp/>
        <stp>*H</stp>
        <stp>aud a0-fx</stp>
        <stp>High</stp>
        <stp>w</stp>
        <stp/>
        <stp>94</stp>
        <tr r="C14" s="1"/>
      </tp>
      <tp>
        <v>0.73839999999999995</v>
        <stp/>
        <stp>*H</stp>
        <stp>aud a0-fx</stp>
        <stp>High</stp>
        <stp>w</stp>
        <stp/>
        <stp>95</stp>
        <tr r="C15" s="1"/>
      </tp>
      <tp>
        <v>0.72099999999999997</v>
        <stp/>
        <stp>*H</stp>
        <stp>aud a0-fx</stp>
        <stp>High</stp>
        <stp>w</stp>
        <stp/>
        <stp>98</stp>
        <tr r="C18" s="1"/>
      </tp>
      <tp>
        <v>0.72089999999999999</v>
        <stp/>
        <stp>*H</stp>
        <stp>aud a0-fx</stp>
        <stp>High</stp>
        <stp>w</stp>
        <stp/>
        <stp>99</stp>
        <tr r="C19" s="1"/>
      </tp>
      <tp>
        <v>0.90720000000000001</v>
        <stp/>
        <stp>*H</stp>
        <stp>aud a0-fx</stp>
        <stp>High</stp>
        <stp>w</stp>
        <stp/>
        <stp>52</stp>
        <tr r="C10" s="1"/>
      </tp>
      <tp>
        <v>0.90359999999999996</v>
        <stp/>
        <stp>*H</stp>
        <stp>aud a0-fx</stp>
        <stp>High</stp>
        <stp>w</stp>
        <stp/>
        <stp>53</stp>
        <tr r="C11" s="1"/>
      </tp>
      <tp>
        <v>0.92520000000000002</v>
        <stp/>
        <stp>*H</stp>
        <stp>aud a0-fx</stp>
        <stp>High</stp>
        <stp>w</stp>
        <stp/>
        <stp>50</stp>
        <tr r="C8" s="1"/>
      </tp>
      <tp>
        <v>0.9093</v>
        <stp/>
        <stp>*H</stp>
        <stp>aud a0-fx</stp>
        <stp>High</stp>
        <stp>w</stp>
        <stp/>
        <stp>51</stp>
        <tr r="C9" s="1"/>
      </tp>
      <tp>
        <v>0.8921</v>
        <stp/>
        <stp>*H</stp>
        <stp>aud a0-fx</stp>
        <stp>High</stp>
        <stp>w</stp>
        <stp/>
        <stp>54</stp>
        <tr r="C12" s="1"/>
      </tp>
      <tp>
        <v>0.93479999999999996</v>
        <stp/>
        <stp>*H</stp>
        <stp>aud a0-fx</stp>
        <stp>High</stp>
        <stp>w</stp>
        <stp/>
        <stp>46</stp>
        <tr r="C4" s="1"/>
      </tp>
      <tp>
        <v>0.92169999999999996</v>
        <stp/>
        <stp>*H</stp>
        <stp>aud a0-fx</stp>
        <stp>High</stp>
        <stp>w</stp>
        <stp/>
        <stp>47</stp>
        <tr r="C5" s="1"/>
      </tp>
      <tp>
        <v>0.93889999999999996</v>
        <stp/>
        <stp>*H</stp>
        <stp>aud a0-fx</stp>
        <stp>High</stp>
        <stp>w</stp>
        <stp/>
        <stp>45</stp>
        <tr r="C3" s="1"/>
      </tp>
      <tp>
        <v>0.91990000000000005</v>
        <stp/>
        <stp>*H</stp>
        <stp>aud a0-fx</stp>
        <stp>High</stp>
        <stp>w</stp>
        <stp/>
        <stp>48</stp>
        <tr r="C6" s="1"/>
      </tp>
      <tp>
        <v>0.92520000000000002</v>
        <stp/>
        <stp>*H</stp>
        <stp>aud a0-fx</stp>
        <stp>High</stp>
        <stp>w</stp>
        <stp/>
        <stp>49</stp>
        <tr r="C7" s="1"/>
      </tp>
      <tp>
        <v>39213.541666666664</v>
        <stp/>
        <stp>*H</stp>
        <stp>aud a0-fx</stp>
        <stp>Date</stp>
        <stp>w</stp>
        <stp/>
        <stp>198</stp>
        <tr r="A42" s="1"/>
      </tp>
      <tp>
        <v>39206.541666666664</v>
        <stp/>
        <stp>*H</stp>
        <stp>aud a0-fx</stp>
        <stp>Date</stp>
        <stp>w</stp>
        <stp/>
        <stp>199</stp>
        <tr r="A43" s="1"/>
      </tp>
      <tp>
        <v>39241.541666666664</v>
        <stp/>
        <stp>*H</stp>
        <stp>aud a0-fx</stp>
        <stp>Date</stp>
        <stp>w</stp>
        <stp/>
        <stp>194</stp>
        <tr r="A38" s="1"/>
      </tp>
      <tp>
        <v>39234.541666666664</v>
        <stp/>
        <stp>*H</stp>
        <stp>aud a0-fx</stp>
        <stp>Date</stp>
        <stp>w</stp>
        <stp/>
        <stp>195</stp>
        <tr r="A39" s="1"/>
      </tp>
      <tp>
        <v>39227.541666666664</v>
        <stp/>
        <stp>*H</stp>
        <stp>aud a0-fx</stp>
        <stp>Date</stp>
        <stp>w</stp>
        <stp/>
        <stp>196</stp>
        <tr r="A40" s="1"/>
      </tp>
      <tp>
        <v>39223.541666666664</v>
        <stp/>
        <stp>*H</stp>
        <stp>aud a0-fx</stp>
        <stp>Date</stp>
        <stp>w</stp>
        <stp/>
        <stp>197</stp>
        <tr r="A41" s="1"/>
      </tp>
      <tp>
        <v>39255.541666666664</v>
        <stp/>
        <stp>*H</stp>
        <stp>aud a0-fx</stp>
        <stp>Date</stp>
        <stp>w</stp>
        <stp/>
        <stp>192</stp>
        <tr r="A36" s="1"/>
      </tp>
      <tp>
        <v>39248.541666666664</v>
        <stp/>
        <stp>*H</stp>
        <stp>aud a0-fx</stp>
        <stp>Date</stp>
        <stp>w</stp>
        <stp/>
        <stp>193</stp>
        <tr r="A37" s="1"/>
      </tp>
      <tp>
        <v>39899.5</v>
        <stp/>
        <stp>*H</stp>
        <stp>aud a0-fx</stp>
        <stp>Date</stp>
        <stp>w</stp>
        <stp/>
        <stp>100</stp>
        <tr r="A20" s="1"/>
      </tp>
      <tp>
        <v>39892.5</v>
        <stp/>
        <stp>*H</stp>
        <stp>aud a0-fx</stp>
        <stp>Date</stp>
        <stp>w</stp>
        <stp/>
        <stp>101</stp>
        <tr r="A21" s="1"/>
      </tp>
      <tp>
        <v>39885.5</v>
        <stp/>
        <stp>*H</stp>
        <stp>aud a0-fx</stp>
        <stp>Date</stp>
        <stp>w</stp>
        <stp/>
        <stp>102</stp>
        <tr r="A22" s="1"/>
      </tp>
      <tp>
        <v>39878.5</v>
        <stp/>
        <stp>*H</stp>
        <stp>aud a0-fx</stp>
        <stp>Date</stp>
        <stp>w</stp>
        <stp/>
        <stp>103</stp>
        <tr r="A23" s="1"/>
      </tp>
      <tp>
        <v>39567.541666666664</v>
        <stp/>
        <stp>*H</stp>
        <stp>aud a0-fx</stp>
        <stp>Date</stp>
        <stp>w</stp>
        <stp/>
        <stp>148</stp>
        <tr r="A30" s="1"/>
      </tp>
      <tp>
        <v>39556.541666666664</v>
        <stp/>
        <stp>*H</stp>
        <stp>aud a0-fx</stp>
        <stp>Date</stp>
        <stp>w</stp>
        <stp/>
        <stp>149</stp>
        <tr r="A31" s="1"/>
      </tp>
      <tp>
        <v>39591.541666666664</v>
        <stp/>
        <stp>*H</stp>
        <stp>aud a0-fx</stp>
        <stp>Date</stp>
        <stp>w</stp>
        <stp/>
        <stp>144</stp>
        <tr r="A26" s="1"/>
      </tp>
      <tp>
        <v>39584.541666666664</v>
        <stp/>
        <stp>*H</stp>
        <stp>aud a0-fx</stp>
        <stp>Date</stp>
        <stp>w</stp>
        <stp/>
        <stp>145</stp>
        <tr r="A27" s="1"/>
      </tp>
      <tp>
        <v>39577.541666666664</v>
        <stp/>
        <stp>*H</stp>
        <stp>aud a0-fx</stp>
        <stp>Date</stp>
        <stp>w</stp>
        <stp/>
        <stp>146</stp>
        <tr r="A28" s="1"/>
      </tp>
      <tp>
        <v>39570.541666666664</v>
        <stp/>
        <stp>*H</stp>
        <stp>aud a0-fx</stp>
        <stp>Date</stp>
        <stp>w</stp>
        <stp/>
        <stp>147</stp>
        <tr r="A29" s="1"/>
      </tp>
      <tp>
        <v>39598.541666666664</v>
        <stp/>
        <stp>*H</stp>
        <stp>aud a0-fx</stp>
        <stp>Date</stp>
        <stp>w</stp>
        <stp/>
        <stp>143</stp>
        <tr r="A25" s="1"/>
      </tp>
      <tp>
        <v>39549.541666666664</v>
        <stp/>
        <stp>*H</stp>
        <stp>aud a0-fx</stp>
        <stp>Date</stp>
        <stp>w</stp>
        <stp/>
        <stp>150</stp>
        <tr r="A32" s="1"/>
      </tp>
      <tp>
        <v>39542.541666666664</v>
        <stp/>
        <stp>*H</stp>
        <stp>aud a0-fx</stp>
        <stp>Date</stp>
        <stp>w</stp>
        <stp/>
        <stp>151</stp>
        <tr r="A33" s="1"/>
      </tp>
      <tp>
        <v>39535.5</v>
        <stp/>
        <stp>*H</stp>
        <stp>aud a0-fx</stp>
        <stp>Date</stp>
        <stp>w</stp>
        <stp/>
        <stp>152</stp>
        <tr r="A34" s="1"/>
      </tp>
      <tp>
        <v>0.71530000000000005</v>
        <stp/>
        <stp>*H</stp>
        <stp>aud a0-fx</stp>
        <stp>Open</stp>
        <stp>w</stp>
        <stp/>
        <stp>99</stp>
        <tr r="B19" s="1"/>
      </tp>
      <tp>
        <v>0.71530000000000005</v>
        <stp/>
        <stp>*H</stp>
        <stp>aud a0-fx</stp>
        <stp>Open</stp>
        <stp>w</stp>
        <stp/>
        <stp>98</stp>
        <tr r="B18" s="1"/>
      </tp>
      <tp>
        <v>0.71989999999999998</v>
        <stp/>
        <stp>*H</stp>
        <stp>aud a0-fx</stp>
        <stp>Open</stp>
        <stp>w</stp>
        <stp/>
        <stp>97</stp>
        <tr r="B17" s="1"/>
      </tp>
      <tp>
        <v>0.72070000000000001</v>
        <stp/>
        <stp>*H</stp>
        <stp>aud a0-fx</stp>
        <stp>Open</stp>
        <stp>w</stp>
        <stp/>
        <stp>96</stp>
        <tr r="B16" s="1"/>
      </tp>
      <tp>
        <v>0.7238</v>
        <stp/>
        <stp>*H</stp>
        <stp>aud a0-fx</stp>
        <stp>Open</stp>
        <stp>w</stp>
        <stp/>
        <stp>95</stp>
        <tr r="B15" s="1"/>
      </tp>
      <tp>
        <v>0.73009999999999997</v>
        <stp/>
        <stp>*H</stp>
        <stp>aud a0-fx</stp>
        <stp>Open</stp>
        <stp>w</stp>
        <stp/>
        <stp>94</stp>
        <tr r="B14" s="1"/>
      </tp>
      <tp>
        <v>0.91500000000000004</v>
        <stp/>
        <stp>*H</stp>
        <stp>aud a0-fx</stp>
        <stp>Open</stp>
        <stp>w</stp>
        <stp/>
        <stp>49</stp>
        <tr r="B7" s="1"/>
      </tp>
      <tp>
        <v>0.91579999999999995</v>
        <stp/>
        <stp>*H</stp>
        <stp>aud a0-fx</stp>
        <stp>Open</stp>
        <stp>w</stp>
        <stp/>
        <stp>48</stp>
        <tr r="B6" s="1"/>
      </tp>
      <tp>
        <v>0.90390000000000004</v>
        <stp/>
        <stp>*H</stp>
        <stp>aud a0-fx</stp>
        <stp>Open</stp>
        <stp>w</stp>
        <stp/>
        <stp>47</stp>
        <tr r="B5" s="1"/>
      </tp>
      <tp>
        <v>0.91920000000000002</v>
        <stp/>
        <stp>*H</stp>
        <stp>aud a0-fx</stp>
        <stp>Open</stp>
        <stp>w</stp>
        <stp/>
        <stp>46</stp>
        <tr r="B4" s="1"/>
      </tp>
      <tp>
        <v>0.93300000000000005</v>
        <stp/>
        <stp>*H</stp>
        <stp>aud a0-fx</stp>
        <stp>Open</stp>
        <stp>w</stp>
        <stp/>
        <stp>45</stp>
        <tr r="B3" s="1"/>
      </tp>
      <tp>
        <v>0.88800000000000001</v>
        <stp/>
        <stp>*H</stp>
        <stp>aud a0-fx</stp>
        <stp>Open</stp>
        <stp>w</stp>
        <stp/>
        <stp>53</stp>
        <tr r="B11" s="1"/>
      </tp>
      <tp>
        <v>0.89870000000000005</v>
        <stp/>
        <stp>*H</stp>
        <stp>aud a0-fx</stp>
        <stp>Open</stp>
        <stp>w</stp>
        <stp/>
        <stp>52</stp>
        <tr r="B10" s="1"/>
      </tp>
      <tp>
        <v>0.89510000000000001</v>
        <stp/>
        <stp>*H</stp>
        <stp>aud a0-fx</stp>
        <stp>Open</stp>
        <stp>w</stp>
        <stp/>
        <stp>51</stp>
        <tr r="B9" s="1"/>
      </tp>
      <tp>
        <v>0.91500000000000004</v>
        <stp/>
        <stp>*H</stp>
        <stp>aud a0-fx</stp>
        <stp>Open</stp>
        <stp>w</stp>
        <stp/>
        <stp>50</stp>
        <tr r="B8" s="1"/>
      </tp>
      <tp>
        <v>0.86839999999999995</v>
        <stp/>
        <stp>*H</stp>
        <stp>aud a0-fx</stp>
        <stp>Open</stp>
        <stp>w</stp>
        <stp/>
        <stp>54</stp>
        <tr r="B12" s="1"/>
      </tp>
      <tp>
        <v>39199.541666666664</v>
        <stp/>
        <stp>*H</stp>
        <stp>aud a0-fx</stp>
        <stp>Date</stp>
        <stp>w</stp>
        <stp/>
        <stp>200</stp>
        <tr r="A44" s="1"/>
      </tp>
      <tp>
        <v>39192.541666666664</v>
        <stp/>
        <stp>*H</stp>
        <stp>aud a0-fx</stp>
        <stp>Date</stp>
        <stp>w</stp>
        <stp/>
        <stp>201</stp>
        <tr r="A45" s="1"/>
      </tp>
      <tp>
        <v>0.65280000000000005</v>
        <stp/>
        <stp>*H</stp>
        <stp>aud a0-fx</stp>
        <stp>High</stp>
        <stp>w</stp>
        <stp/>
        <stp>103</stp>
        <tr r="C23" s="1"/>
      </tp>
      <tp>
        <v>0.66059999999999997</v>
        <stp/>
        <stp>*H</stp>
        <stp>aud a0-fx</stp>
        <stp>High</stp>
        <stp>w</stp>
        <stp/>
        <stp>102</stp>
        <tr r="C22" s="1"/>
      </tp>
      <tp>
        <v>0.69440000000000002</v>
        <stp/>
        <stp>*H</stp>
        <stp>aud a0-fx</stp>
        <stp>High</stp>
        <stp>w</stp>
        <stp/>
        <stp>101</stp>
        <tr r="C21" s="1"/>
      </tp>
      <tp>
        <v>0.70940000000000003</v>
        <stp/>
        <stp>*H</stp>
        <stp>aud a0-fx</stp>
        <stp>High</stp>
        <stp>w</stp>
        <stp/>
        <stp>100</stp>
        <tr r="C20" s="1"/>
      </tp>
      <tp>
        <v>0.94030000000000002</v>
        <stp/>
        <stp>*H</stp>
        <stp>aud a0-fx</stp>
        <stp>High</stp>
        <stp>w</stp>
        <stp/>
        <stp>149</stp>
        <tr r="C31" s="1"/>
      </tp>
      <tp>
        <v>0.9405</v>
        <stp/>
        <stp>*H</stp>
        <stp>aud a0-fx</stp>
        <stp>High</stp>
        <stp>w</stp>
        <stp/>
        <stp>148</stp>
        <tr r="C30" s="1"/>
      </tp>
      <tp>
        <v>0.94730000000000003</v>
        <stp/>
        <stp>*H</stp>
        <stp>aud a0-fx</stp>
        <stp>High</stp>
        <stp>w</stp>
        <stp/>
        <stp>147</stp>
        <tr r="C29" s="1"/>
      </tp>
      <tp>
        <v>0.95099999999999996</v>
        <stp/>
        <stp>*H</stp>
        <stp>aud a0-fx</stp>
        <stp>High</stp>
        <stp>w</stp>
        <stp/>
        <stp>146</stp>
        <tr r="C28" s="1"/>
      </tp>
      <tp>
        <v>0.95599999999999996</v>
        <stp/>
        <stp>*H</stp>
        <stp>aud a0-fx</stp>
        <stp>High</stp>
        <stp>w</stp>
        <stp/>
        <stp>145</stp>
        <tr r="C27" s="1"/>
      </tp>
      <tp>
        <v>0.96550000000000002</v>
        <stp/>
        <stp>*H</stp>
        <stp>aud a0-fx</stp>
        <stp>High</stp>
        <stp>w</stp>
        <stp/>
        <stp>144</stp>
        <tr r="C26" s="1"/>
      </tp>
      <tp>
        <v>0.96389999999999998</v>
        <stp/>
        <stp>*H</stp>
        <stp>aud a0-fx</stp>
        <stp>High</stp>
        <stp>w</stp>
        <stp/>
        <stp>143</stp>
        <tr r="C25" s="1"/>
      </tp>
      <tp>
        <v>0.9254</v>
        <stp/>
        <stp>*H</stp>
        <stp>aud a0-fx</stp>
        <stp>High</stp>
        <stp>w</stp>
        <stp/>
        <stp>152</stp>
        <tr r="C34" s="1"/>
      </tp>
      <tp>
        <v>0.9234</v>
        <stp/>
        <stp>*H</stp>
        <stp>aud a0-fx</stp>
        <stp>High</stp>
        <stp>w</stp>
        <stp/>
        <stp>151</stp>
        <tr r="C33" s="1"/>
      </tp>
      <tp>
        <v>0.93479999999999996</v>
        <stp/>
        <stp>*H</stp>
        <stp>aud a0-fx</stp>
        <stp>High</stp>
        <stp>w</stp>
        <stp/>
        <stp>150</stp>
        <tr r="C32" s="1"/>
      </tp>
      <tp>
        <v>0.83330000000000004</v>
        <stp/>
        <stp>*H</stp>
        <stp>aud a0-fx</stp>
        <stp>High</stp>
        <stp>w</stp>
        <stp/>
        <stp>199</stp>
        <tr r="C43" s="1"/>
      </tp>
      <tp>
        <v>0.8337</v>
        <stp/>
        <stp>*H</stp>
        <stp>aud a0-fx</stp>
        <stp>High</stp>
        <stp>w</stp>
        <stp/>
        <stp>198</stp>
        <tr r="C42" s="1"/>
      </tp>
      <tp>
        <v>0.82520000000000004</v>
        <stp/>
        <stp>*H</stp>
        <stp>aud a0-fx</stp>
        <stp>High</stp>
        <stp>w</stp>
        <stp/>
        <stp>197</stp>
        <tr r="C41" s="1"/>
      </tp>
      <tp>
        <v>0.82709999999999995</v>
        <stp/>
        <stp>*H</stp>
        <stp>aud a0-fx</stp>
        <stp>High</stp>
        <stp>w</stp>
        <stp/>
        <stp>196</stp>
        <tr r="C40" s="1"/>
      </tp>
      <tp>
        <v>0.83340000000000003</v>
        <stp/>
        <stp>*H</stp>
        <stp>aud a0-fx</stp>
        <stp>High</stp>
        <stp>w</stp>
        <stp/>
        <stp>195</stp>
        <tr r="C39" s="1"/>
      </tp>
      <tp>
        <v>0.84770000000000001</v>
        <stp/>
        <stp>*H</stp>
        <stp>aud a0-fx</stp>
        <stp>High</stp>
        <stp>w</stp>
        <stp/>
        <stp>194</stp>
        <tr r="C38" s="1"/>
      </tp>
      <tp>
        <v>0.84560000000000002</v>
        <stp/>
        <stp>*H</stp>
        <stp>aud a0-fx</stp>
        <stp>High</stp>
        <stp>w</stp>
        <stp/>
        <stp>193</stp>
        <tr r="C37" s="1"/>
      </tp>
      <tp>
        <v>0.84960000000000002</v>
        <stp/>
        <stp>*H</stp>
        <stp>aud a0-fx</stp>
        <stp>High</stp>
        <stp>w</stp>
        <stp/>
        <stp>192</stp>
        <tr r="C36" s="1"/>
      </tp>
      <tp>
        <v>0.83950000000000002</v>
        <stp/>
        <stp>*H</stp>
        <stp>aud a0-fx</stp>
        <stp>High</stp>
        <stp>w</stp>
        <stp/>
        <stp>201</stp>
        <tr r="C45" s="1"/>
      </tp>
      <tp>
        <v>0.83850000000000002</v>
        <stp/>
        <stp>*H</stp>
        <stp>aud a0-fx</stp>
        <stp>High</stp>
        <stp>w</stp>
        <stp/>
        <stp>200</stp>
        <tr r="C44" s="1"/>
      </tp>
      <tp>
        <v>0.83279999999999998</v>
        <stp/>
        <stp>*H</stp>
        <stp>aud a0-fx</stp>
        <stp>Open</stp>
        <stp>w</stp>
        <stp/>
        <stp>201</stp>
        <tr r="B45" s="1"/>
      </tp>
      <tp>
        <v>0.83789999999999998</v>
        <stp/>
        <stp>*H</stp>
        <stp>aud a0-fx</stp>
        <stp>Open</stp>
        <stp>w</stp>
        <stp/>
        <stp>200</stp>
        <tr r="B44" s="1"/>
      </tp>
      <tp>
        <v>0.82210000000000005</v>
        <stp/>
        <stp>*H</stp>
        <stp>aud a0-fx</stp>
        <stp>Last</stp>
        <stp>w</stp>
        <stp/>
        <stp>199</stp>
        <tr r="E43" s="1"/>
      </tp>
      <tp>
        <v>0.83169999999999999</v>
        <stp/>
        <stp>*H</stp>
        <stp>aud a0-fx</stp>
        <stp>Last</stp>
        <stp>w</stp>
        <stp/>
        <stp>198</stp>
        <tr r="E42" s="1"/>
      </tp>
      <tp>
        <v>0.84279999999999999</v>
        <stp/>
        <stp>*H</stp>
        <stp>aud a0-fx</stp>
        <stp>Last</stp>
        <stp>w</stp>
        <stp/>
        <stp>193</stp>
        <tr r="E37" s="1"/>
      </tp>
      <tp>
        <v>0.84809999999999997</v>
        <stp/>
        <stp>*H</stp>
        <stp>aud a0-fx</stp>
        <stp>Last</stp>
        <stp>w</stp>
        <stp/>
        <stp>192</stp>
        <tr r="E36" s="1"/>
      </tp>
      <tp>
        <v>0.82089999999999996</v>
        <stp/>
        <stp>*H</stp>
        <stp>aud a0-fx</stp>
        <stp>Last</stp>
        <stp>w</stp>
        <stp/>
        <stp>197</stp>
        <tr r="E41" s="1"/>
      </tp>
      <tp>
        <v>0.81920000000000004</v>
        <stp/>
        <stp>*H</stp>
        <stp>aud a0-fx</stp>
        <stp>Last</stp>
        <stp>w</stp>
        <stp/>
        <stp>196</stp>
        <tr r="E40" s="1"/>
      </tp>
      <tp>
        <v>0.83309999999999995</v>
        <stp/>
        <stp>*H</stp>
        <stp>aud a0-fx</stp>
        <stp>Last</stp>
        <stp>w</stp>
        <stp/>
        <stp>195</stp>
        <tr r="E39" s="1"/>
      </tp>
      <tp>
        <v>0.84330000000000005</v>
        <stp/>
        <stp>*H</stp>
        <stp>aud a0-fx</stp>
        <stp>Last</stp>
        <stp>w</stp>
        <stp/>
        <stp>194</stp>
        <tr r="E38" s="1"/>
      </tp>
      <tp>
        <v>0.64029999999999998</v>
        <stp/>
        <stp>*H</stp>
        <stp>aud a0-fx</stp>
        <stp>Last</stp>
        <stp>w</stp>
        <stp/>
        <stp>103</stp>
        <tr r="E23" s="1"/>
      </tp>
      <tp>
        <v>0.65820000000000001</v>
        <stp/>
        <stp>*H</stp>
        <stp>aud a0-fx</stp>
        <stp>Last</stp>
        <stp>w</stp>
        <stp/>
        <stp>102</stp>
        <tr r="E22" s="1"/>
      </tp>
      <tp>
        <v>0.68700000000000006</v>
        <stp/>
        <stp>*H</stp>
        <stp>aud a0-fx</stp>
        <stp>Last</stp>
        <stp>w</stp>
        <stp/>
        <stp>101</stp>
        <tr r="E21" s="1"/>
      </tp>
      <tp>
        <v>0.69379999999999997</v>
        <stp/>
        <stp>*H</stp>
        <stp>aud a0-fx</stp>
        <stp>Last</stp>
        <stp>w</stp>
        <stp/>
        <stp>100</stp>
        <tr r="E20" s="1"/>
      </tp>
      <tp>
        <v>0.93389999999999995</v>
        <stp/>
        <stp>*H</stp>
        <stp>aud a0-fx</stp>
        <stp>Last</stp>
        <stp>w</stp>
        <stp/>
        <stp>149</stp>
        <tr r="E31" s="1"/>
      </tp>
      <tp>
        <v>0.93259999999999998</v>
        <stp/>
        <stp>*H</stp>
        <stp>aud a0-fx</stp>
        <stp>Last</stp>
        <stp>w</stp>
        <stp/>
        <stp>148</stp>
        <tr r="E30" s="1"/>
      </tp>
      <tp>
        <v>0.95620000000000005</v>
        <stp/>
        <stp>*H</stp>
        <stp>aud a0-fx</stp>
        <stp>Last</stp>
        <stp>w</stp>
        <stp/>
        <stp>143</stp>
        <tr r="E25" s="1"/>
      </tp>
      <tp>
        <v>0.93630000000000002</v>
        <stp/>
        <stp>*H</stp>
        <stp>aud a0-fx</stp>
        <stp>Last</stp>
        <stp>w</stp>
        <stp/>
        <stp>147</stp>
        <tr r="E29" s="1"/>
      </tp>
      <tp>
        <v>0.94289999999999996</v>
        <stp/>
        <stp>*H</stp>
        <stp>aud a0-fx</stp>
        <stp>Last</stp>
        <stp>w</stp>
        <stp/>
        <stp>146</stp>
        <tr r="E28" s="1"/>
      </tp>
      <tp>
        <v>0.95550000000000002</v>
        <stp/>
        <stp>*H</stp>
        <stp>aud a0-fx</stp>
        <stp>Last</stp>
        <stp>w</stp>
        <stp/>
        <stp>145</stp>
        <tr r="E27" s="1"/>
      </tp>
      <tp>
        <v>0.95979999999999999</v>
        <stp/>
        <stp>*H</stp>
        <stp>aud a0-fx</stp>
        <stp>Last</stp>
        <stp>w</stp>
        <stp/>
        <stp>144</stp>
        <tr r="E26" s="1"/>
      </tp>
      <tp>
        <v>0.91810000000000003</v>
        <stp/>
        <stp>*H</stp>
        <stp>aud a0-fx</stp>
        <stp>Last</stp>
        <stp>w</stp>
        <stp/>
        <stp>152</stp>
        <tr r="E34" s="1"/>
      </tp>
      <tp>
        <v>0.92259999999999998</v>
        <stp/>
        <stp>*H</stp>
        <stp>aud a0-fx</stp>
        <stp>Last</stp>
        <stp>w</stp>
        <stp/>
        <stp>151</stp>
        <tr r="E33" s="1"/>
      </tp>
      <tp>
        <v>0.92800000000000005</v>
        <stp/>
        <stp>*H</stp>
        <stp>aud a0-fx</stp>
        <stp>Last</stp>
        <stp>w</stp>
        <stp/>
        <stp>150</stp>
        <tr r="E32" s="1"/>
      </tp>
      <tp>
        <v>0.70340000000000003</v>
        <stp/>
        <stp>*H</stp>
        <stp>aud a0-fx</stp>
        <stp>Low</stp>
        <stp>w</stp>
        <stp/>
        <stp>99</stp>
        <tr r="D19" s="1"/>
      </tp>
      <tp>
        <v>0.70340000000000003</v>
        <stp/>
        <stp>*H</stp>
        <stp>aud a0-fx</stp>
        <stp>Low</stp>
        <stp>w</stp>
        <stp/>
        <stp>98</stp>
        <tr r="D18" s="1"/>
      </tp>
      <tp>
        <v>0.71389999999999998</v>
        <stp/>
        <stp>*H</stp>
        <stp>aud a0-fx</stp>
        <stp>Low</stp>
        <stp>w</stp>
        <stp/>
        <stp>97</stp>
        <tr r="D17" s="1"/>
      </tp>
      <tp>
        <v>0.69540000000000002</v>
        <stp/>
        <stp>*H</stp>
        <stp>aud a0-fx</stp>
        <stp>Low</stp>
        <stp>w</stp>
        <stp/>
        <stp>96</stp>
        <tr r="D16" s="1"/>
      </tp>
      <tp>
        <v>0.69899999999999995</v>
        <stp/>
        <stp>*H</stp>
        <stp>aud a0-fx</stp>
        <stp>Low</stp>
        <stp>w</stp>
        <stp/>
        <stp>95</stp>
        <tr r="D15" s="1"/>
      </tp>
      <tp>
        <v>0.72989999999999999</v>
        <stp/>
        <stp>*H</stp>
        <stp>aud a0-fx</stp>
        <stp>Low</stp>
        <stp>w</stp>
        <stp/>
        <stp>94</stp>
        <tr r="D14" s="1"/>
      </tp>
      <tp>
        <v>0.90959999999999996</v>
        <stp/>
        <stp>*H</stp>
        <stp>aud a0-fx</stp>
        <stp>Low</stp>
        <stp>w</stp>
        <stp/>
        <stp>49</stp>
        <tr r="D7" s="1"/>
      </tp>
      <tp>
        <v>0.9002</v>
        <stp/>
        <stp>*H</stp>
        <stp>aud a0-fx</stp>
        <stp>Low</stp>
        <stp>w</stp>
        <stp/>
        <stp>48</stp>
        <tr r="D6" s="1"/>
      </tp>
      <tp>
        <v>0.90329999999999999</v>
        <stp/>
        <stp>*H</stp>
        <stp>aud a0-fx</stp>
        <stp>Low</stp>
        <stp>w</stp>
        <stp/>
        <stp>47</stp>
        <tr r="D5" s="1"/>
      </tp>
      <tp>
        <v>0.91659999999999997</v>
        <stp/>
        <stp>*H</stp>
        <stp>aud a0-fx</stp>
        <stp>Low</stp>
        <stp>w</stp>
        <stp/>
        <stp>46</stp>
        <tr r="D4" s="1"/>
      </tp>
      <tp>
        <v>0.92220000000000002</v>
        <stp/>
        <stp>*H</stp>
        <stp>aud a0-fx</stp>
        <stp>Low</stp>
        <stp>w</stp>
        <stp/>
        <stp>45</stp>
        <tr r="D3" s="1"/>
      </tp>
      <tp>
        <v>0.88480000000000003</v>
        <stp/>
        <stp>*H</stp>
        <stp>aud a0-fx</stp>
        <stp>Low</stp>
        <stp>w</stp>
        <stp/>
        <stp>53</stp>
        <tr r="D11" s="1"/>
      </tp>
      <tp>
        <v>0.88009999999999999</v>
        <stp/>
        <stp>*H</stp>
        <stp>aud a0-fx</stp>
        <stp>Low</stp>
        <stp>w</stp>
        <stp/>
        <stp>52</stp>
        <tr r="D10" s="1"/>
      </tp>
      <tp>
        <v>0.89359999999999995</v>
        <stp/>
        <stp>*H</stp>
        <stp>aud a0-fx</stp>
        <stp>Low</stp>
        <stp>w</stp>
        <stp/>
        <stp>51</stp>
        <tr r="D9" s="1"/>
      </tp>
      <tp>
        <v>0.90959999999999996</v>
        <stp/>
        <stp>*H</stp>
        <stp>aud a0-fx</stp>
        <stp>Low</stp>
        <stp>w</stp>
        <stp/>
        <stp>50</stp>
        <tr r="D8" s="1"/>
      </tp>
      <tp>
        <v>0.86140000000000005</v>
        <stp/>
        <stp>*H</stp>
        <stp>aud a0-fx</stp>
        <stp>Low</stp>
        <stp>w</stp>
        <stp/>
        <stp>54</stp>
        <tr r="D12" s="1"/>
      </tp>
      <tp>
        <v>40235.5</v>
        <stp/>
        <stp>*H</stp>
        <stp>aud a0-fx</stp>
        <stp>Date</stp>
        <stp>w</stp>
        <stp/>
        <stp>52</stp>
        <tr r="A10" s="1"/>
      </tp>
      <tp>
        <v>40228.5</v>
        <stp/>
        <stp>*H</stp>
        <stp>aud a0-fx</stp>
        <stp>Date</stp>
        <stp>w</stp>
        <stp/>
        <stp>53</stp>
        <tr r="A11" s="1"/>
      </tp>
      <tp>
        <v>40255.5</v>
        <stp/>
        <stp>*H</stp>
        <stp>aud a0-fx</stp>
        <stp>Date</stp>
        <stp>w</stp>
        <stp/>
        <stp>50</stp>
        <tr r="A8" s="1"/>
      </tp>
      <tp>
        <v>40242.5</v>
        <stp/>
        <stp>*H</stp>
        <stp>aud a0-fx</stp>
        <stp>Date</stp>
        <stp>w</stp>
        <stp/>
        <stp>51</stp>
        <tr r="A9" s="1"/>
      </tp>
      <tp>
        <v>40221.5</v>
        <stp/>
        <stp>*H</stp>
        <stp>aud a0-fx</stp>
        <stp>Date</stp>
        <stp>w</stp>
        <stp/>
        <stp>54</stp>
        <tr r="A12" s="1"/>
      </tp>
      <tp>
        <v>40263.5</v>
        <stp/>
        <stp>*H</stp>
        <stp>aud a0-fx</stp>
        <stp>Date</stp>
        <stp>w</stp>
        <stp/>
        <stp>48</stp>
        <tr r="A6" s="1"/>
      </tp>
      <tp>
        <v>40256.5</v>
        <stp/>
        <stp>*H</stp>
        <stp>aud a0-fx</stp>
        <stp>Date</stp>
        <stp>w</stp>
        <stp/>
        <stp>49</stp>
        <tr r="A7" s="1"/>
      </tp>
      <tp>
        <v>40277.541666666664</v>
        <stp/>
        <stp>*H</stp>
        <stp>aud a0-fx</stp>
        <stp>Date</stp>
        <stp>w</stp>
        <stp/>
        <stp>46</stp>
        <tr r="A4" s="1"/>
      </tp>
      <tp>
        <v>40270.541666666664</v>
        <stp/>
        <stp>*H</stp>
        <stp>aud a0-fx</stp>
        <stp>Date</stp>
        <stp>w</stp>
        <stp/>
        <stp>47</stp>
        <tr r="A5" s="1"/>
      </tp>
      <tp>
        <v>40284.541666666664</v>
        <stp/>
        <stp>*H</stp>
        <stp>aud a0-fx</stp>
        <stp>Date</stp>
        <stp>w</stp>
        <stp/>
        <stp>45</stp>
        <tr r="A3" s="1"/>
      </tp>
      <tp>
        <v>39913.541666666664</v>
        <stp/>
        <stp>*H</stp>
        <stp>aud a0-fx</stp>
        <stp>Date</stp>
        <stp>w</stp>
        <stp/>
        <stp>98</stp>
        <tr r="A18" s="1"/>
      </tp>
      <tp>
        <v>39911.541666666664</v>
        <stp/>
        <stp>*H</stp>
        <stp>aud a0-fx</stp>
        <stp>Date</stp>
        <stp>w</stp>
        <stp/>
        <stp>99</stp>
        <tr r="A19" s="1"/>
      </tp>
      <tp>
        <v>39927.541666666664</v>
        <stp/>
        <stp>*H</stp>
        <stp>aud a0-fx</stp>
        <stp>Date</stp>
        <stp>w</stp>
        <stp/>
        <stp>96</stp>
        <tr r="A16" s="1"/>
      </tp>
      <tp>
        <v>39920.541666666664</v>
        <stp/>
        <stp>*H</stp>
        <stp>aud a0-fx</stp>
        <stp>Date</stp>
        <stp>w</stp>
        <stp/>
        <stp>97</stp>
        <tr r="A17" s="1"/>
      </tp>
      <tp>
        <v>39941.541666666664</v>
        <stp/>
        <stp>*H</stp>
        <stp>aud a0-fx</stp>
        <stp>Date</stp>
        <stp>w</stp>
        <stp/>
        <stp>94</stp>
        <tr r="A14" s="1"/>
      </tp>
      <tp>
        <v>39934.541666666664</v>
        <stp/>
        <stp>*H</stp>
        <stp>aud a0-fx</stp>
        <stp>Date</stp>
        <stp>w</stp>
        <stp/>
        <stp>95</stp>
        <tr r="A15" s="1"/>
      </tp>
      <tp>
        <v>0.83050000000000002</v>
        <stp/>
        <stp>*H</stp>
        <stp>aud a0-fx</stp>
        <stp>Open</stp>
        <stp>w</stp>
        <stp/>
        <stp>199</stp>
        <tr r="B43" s="1"/>
      </tp>
      <tp>
        <v>0.82320000000000004</v>
        <stp/>
        <stp>*H</stp>
        <stp>aud a0-fx</stp>
        <stp>Open</stp>
        <stp>w</stp>
        <stp/>
        <stp>198</stp>
        <tr r="B42" s="1"/>
      </tp>
      <tp>
        <v>0.81920000000000004</v>
        <stp/>
        <stp>*H</stp>
        <stp>aud a0-fx</stp>
        <stp>Open</stp>
        <stp>w</stp>
        <stp/>
        <stp>195</stp>
        <tr r="B39" s="1"/>
      </tp>
      <tp>
        <v>0.83309999999999995</v>
        <stp/>
        <stp>*H</stp>
        <stp>aud a0-fx</stp>
        <stp>Open</stp>
        <stp>w</stp>
        <stp/>
        <stp>194</stp>
        <tr r="B38" s="1"/>
      </tp>
      <tp>
        <v>0.82299999999999995</v>
        <stp/>
        <stp>*H</stp>
        <stp>aud a0-fx</stp>
        <stp>Open</stp>
        <stp>w</stp>
        <stp/>
        <stp>197</stp>
        <tr r="B41" s="1"/>
      </tp>
      <tp>
        <v>0.82299999999999995</v>
        <stp/>
        <stp>*H</stp>
        <stp>aud a0-fx</stp>
        <stp>Open</stp>
        <stp>w</stp>
        <stp/>
        <stp>196</stp>
        <tr r="B40" s="1"/>
      </tp>
      <tp>
        <v>0.84560000000000002</v>
        <stp/>
        <stp>*H</stp>
        <stp>aud a0-fx</stp>
        <stp>Open</stp>
        <stp>w</stp>
        <stp/>
        <stp>193</stp>
        <tr r="B37" s="1"/>
      </tp>
      <tp>
        <v>0.84279999999999999</v>
        <stp/>
        <stp>*H</stp>
        <stp>aud a0-fx</stp>
        <stp>Open</stp>
        <stp>w</stp>
        <stp/>
        <stp>192</stp>
        <tr r="B36" s="1"/>
      </tp>
      <tp>
        <v>0.65749999999999997</v>
        <stp/>
        <stp>*H</stp>
        <stp>aud a0-fx</stp>
        <stp>Open</stp>
        <stp>w</stp>
        <stp/>
        <stp>101</stp>
        <tr r="B21" s="1"/>
      </tp>
      <tp>
        <v>0.68700000000000006</v>
        <stp/>
        <stp>*H</stp>
        <stp>aud a0-fx</stp>
        <stp>Open</stp>
        <stp>w</stp>
        <stp/>
        <stp>100</stp>
        <tr r="B20" s="1"/>
      </tp>
      <tp>
        <v>0.63890000000000002</v>
        <stp/>
        <stp>*H</stp>
        <stp>aud a0-fx</stp>
        <stp>Open</stp>
        <stp>w</stp>
        <stp/>
        <stp>103</stp>
        <tr r="B23" s="1"/>
      </tp>
      <tp>
        <v>0.64039999999999997</v>
        <stp/>
        <stp>*H</stp>
        <stp>aud a0-fx</stp>
        <stp>Open</stp>
        <stp>w</stp>
        <stp/>
        <stp>102</stp>
        <tr r="B22" s="1"/>
      </tp>
      <tp>
        <v>0.91810000000000003</v>
        <stp/>
        <stp>*H</stp>
        <stp>aud a0-fx</stp>
        <stp>Open</stp>
        <stp>w</stp>
        <stp/>
        <stp>151</stp>
        <tr r="B33" s="1"/>
      </tp>
      <tp>
        <v>0.92259999999999998</v>
        <stp/>
        <stp>*H</stp>
        <stp>aud a0-fx</stp>
        <stp>Open</stp>
        <stp>w</stp>
        <stp/>
        <stp>150</stp>
        <tr r="B32" s="1"/>
      </tp>
      <tp>
        <v>0.90180000000000005</v>
        <stp/>
        <stp>*H</stp>
        <stp>aud a0-fx</stp>
        <stp>Open</stp>
        <stp>w</stp>
        <stp/>
        <stp>152</stp>
        <tr r="B34" s="1"/>
      </tp>
      <tp>
        <v>0.92800000000000005</v>
        <stp/>
        <stp>*H</stp>
        <stp>aud a0-fx</stp>
        <stp>Open</stp>
        <stp>w</stp>
        <stp/>
        <stp>149</stp>
        <tr r="B31" s="1"/>
      </tp>
      <tp>
        <v>0.93400000000000005</v>
        <stp/>
        <stp>*H</stp>
        <stp>aud a0-fx</stp>
        <stp>Open</stp>
        <stp>w</stp>
        <stp/>
        <stp>148</stp>
        <tr r="B30" s="1"/>
      </tp>
      <tp>
        <v>0.94289999999999996</v>
        <stp/>
        <stp>*H</stp>
        <stp>aud a0-fx</stp>
        <stp>Open</stp>
        <stp>w</stp>
        <stp/>
        <stp>145</stp>
        <tr r="B27" s="1"/>
      </tp>
      <tp>
        <v>0.95569999999999999</v>
        <stp/>
        <stp>*H</stp>
        <stp>aud a0-fx</stp>
        <stp>Open</stp>
        <stp>w</stp>
        <stp/>
        <stp>144</stp>
        <tr r="B26" s="1"/>
      </tp>
      <tp>
        <v>0.93400000000000005</v>
        <stp/>
        <stp>*H</stp>
        <stp>aud a0-fx</stp>
        <stp>Open</stp>
        <stp>w</stp>
        <stp/>
        <stp>147</stp>
        <tr r="B29" s="1"/>
      </tp>
      <tp>
        <v>0.93630000000000002</v>
        <stp/>
        <stp>*H</stp>
        <stp>aud a0-fx</stp>
        <stp>Open</stp>
        <stp>w</stp>
        <stp/>
        <stp>146</stp>
        <tr r="B28" s="1"/>
      </tp>
      <tp>
        <v>0.95979999999999999</v>
        <stp/>
        <stp>*H</stp>
        <stp>aud a0-fx</stp>
        <stp>Open</stp>
        <stp>w</stp>
        <stp/>
        <stp>143</stp>
        <tr r="B25" s="1"/>
      </tp>
      <tp>
        <v>0.83789999999999998</v>
        <stp/>
        <stp>*H</stp>
        <stp>aud a0-fx</stp>
        <stp>Last</stp>
        <stp>w</stp>
        <stp/>
        <stp>201</stp>
        <tr r="E45" s="1"/>
      </tp>
      <tp>
        <v>0.83</v>
        <stp/>
        <stp>*H</stp>
        <stp>aud a0-fx</stp>
        <stp>Last</stp>
        <stp>w</stp>
        <stp/>
        <stp>200</stp>
        <tr r="E44" s="1"/>
      </tp>
    </main>
  </volType>
</volType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volatileDependencies" Target="volatileDependencie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49"/>
  <sheetViews>
    <sheetView tabSelected="1" topLeftCell="A33" workbookViewId="0">
      <selection sqref="A1:G45"/>
    </sheetView>
  </sheetViews>
  <sheetFormatPr defaultRowHeight="15"/>
  <cols>
    <col min="1" max="5" width="10.7109375" bestFit="1" customWidth="1"/>
    <col min="6" max="6" width="4.140625" customWidth="1"/>
  </cols>
  <sheetData>
    <row r="1" spans="1:7">
      <c r="A1" t="s">
        <v>0</v>
      </c>
      <c r="B1" t="s">
        <v>1</v>
      </c>
      <c r="C1" t="s">
        <v>2</v>
      </c>
      <c r="D1" t="s">
        <v>3</v>
      </c>
      <c r="E1" t="s">
        <v>4</v>
      </c>
      <c r="G1" t="s">
        <v>5</v>
      </c>
    </row>
    <row r="3" spans="1:7">
      <c r="A3" s="1">
        <f>RTD("esrtd",,"*H","aud a0-fx","Date","w",,G3)</f>
        <v>40284.541666666664</v>
      </c>
      <c r="B3" s="2">
        <f>RTD("esrtd",,"*H","aud a0-fx","Open","w",,G3)</f>
        <v>0.93300000000000005</v>
      </c>
      <c r="C3" s="2">
        <f>RTD("esrtd",,"*H","aud a0-fx","High","w",,G3)</f>
        <v>0.93889999999999996</v>
      </c>
      <c r="D3" s="2">
        <f>RTD("esrtd",,"*H","aud a0-fx","Low","w",,G3)</f>
        <v>0.92220000000000002</v>
      </c>
      <c r="E3" s="2">
        <f>RTD("esrtd",,"*H","aud a0-fx","Last","w",,G3)</f>
        <v>0.92330000000000001</v>
      </c>
      <c r="G3">
        <v>45</v>
      </c>
    </row>
    <row r="4" spans="1:7">
      <c r="A4" s="1">
        <f>RTD("esrtd",,"*H","aud a0-fx","Date","w",,G4)</f>
        <v>40277.541666666664</v>
      </c>
      <c r="B4" s="2">
        <f>RTD("esrtd",,"*H","aud a0-fx","Open","w",,G4)</f>
        <v>0.91920000000000002</v>
      </c>
      <c r="C4" s="2">
        <f>RTD("esrtd",,"*H","aud a0-fx","High","w",,G4)</f>
        <v>0.93479999999999996</v>
      </c>
      <c r="D4" s="2">
        <f>RTD("esrtd",,"*H","aud a0-fx","Low","w",,G4)</f>
        <v>0.91659999999999997</v>
      </c>
      <c r="E4" s="2">
        <f>RTD("esrtd",,"*H","aud a0-fx","Last","w",,G4)</f>
        <v>0.93289999999999995</v>
      </c>
      <c r="G4">
        <f>+G3+1</f>
        <v>46</v>
      </c>
    </row>
    <row r="5" spans="1:7">
      <c r="A5" s="1">
        <f>RTD("esrtd",,"*H","aud a0-fx","Date","w",,G5)</f>
        <v>40270.541666666664</v>
      </c>
      <c r="B5" s="2">
        <f>RTD("esrtd",,"*H","aud a0-fx","Open","w",,G5)</f>
        <v>0.90390000000000004</v>
      </c>
      <c r="C5" s="2">
        <f>RTD("esrtd",,"*H","aud a0-fx","High","w",,G5)</f>
        <v>0.92169999999999996</v>
      </c>
      <c r="D5" s="2">
        <f>RTD("esrtd",,"*H","aud a0-fx","Low","w",,G5)</f>
        <v>0.90329999999999999</v>
      </c>
      <c r="E5" s="2">
        <f>RTD("esrtd",,"*H","aud a0-fx","Last","w",,G5)</f>
        <v>0.91969999999999996</v>
      </c>
      <c r="G5">
        <f t="shared" ref="G5:G12" si="0">+G4+1</f>
        <v>47</v>
      </c>
    </row>
    <row r="6" spans="1:7">
      <c r="A6" s="1">
        <f>RTD("esrtd",,"*H","aud a0-fx","Date","w",,G6)</f>
        <v>40263.5</v>
      </c>
      <c r="B6" s="2">
        <f>RTD("esrtd",,"*H","aud a0-fx","Open","w",,G6)</f>
        <v>0.91579999999999995</v>
      </c>
      <c r="C6" s="2">
        <f>RTD("esrtd",,"*H","aud a0-fx","High","w",,G6)</f>
        <v>0.91990000000000005</v>
      </c>
      <c r="D6" s="2">
        <f>RTD("esrtd",,"*H","aud a0-fx","Low","w",,G6)</f>
        <v>0.9002</v>
      </c>
      <c r="E6" s="2">
        <f>RTD("esrtd",,"*H","aud a0-fx","Last","w",,G6)</f>
        <v>0.90390000000000004</v>
      </c>
      <c r="G6">
        <f t="shared" si="0"/>
        <v>48</v>
      </c>
    </row>
    <row r="7" spans="1:7">
      <c r="A7" s="3">
        <f>RTD("esrtd",,"*H","aud a0-fx","Date","w",,G7)</f>
        <v>40256.5</v>
      </c>
      <c r="B7" s="4">
        <f>RTD("esrtd",,"*H","aud a0-fx","Open","w",,G7)</f>
        <v>0.91500000000000004</v>
      </c>
      <c r="C7" s="4">
        <f>RTD("esrtd",,"*H","aud a0-fx","High","w",,G7)</f>
        <v>0.92520000000000002</v>
      </c>
      <c r="D7" s="4">
        <f>RTD("esrtd",,"*H","aud a0-fx","Low","w",,G7)</f>
        <v>0.90959999999999996</v>
      </c>
      <c r="E7" s="4">
        <f>RTD("esrtd",,"*H","aud a0-fx","Last","w",,G7)</f>
        <v>0.91539999999999999</v>
      </c>
      <c r="G7">
        <f t="shared" si="0"/>
        <v>49</v>
      </c>
    </row>
    <row r="8" spans="1:7">
      <c r="A8" s="3">
        <f>RTD("esrtd",,"*H","aud a0-fx","Date","w",,G8)</f>
        <v>40255.5</v>
      </c>
      <c r="B8" s="4">
        <f>RTD("esrtd",,"*H","aud a0-fx","Open","w",,G8)</f>
        <v>0.91500000000000004</v>
      </c>
      <c r="C8" s="4">
        <f>RTD("esrtd",,"*H","aud a0-fx","High","w",,G8)</f>
        <v>0.92520000000000002</v>
      </c>
      <c r="D8" s="4">
        <f>RTD("esrtd",,"*H","aud a0-fx","Low","w",,G8)</f>
        <v>0.90959999999999996</v>
      </c>
      <c r="E8" s="4">
        <f>RTD("esrtd",,"*H","aud a0-fx","Last","w",,G8)</f>
        <v>0.91969999999999996</v>
      </c>
      <c r="G8">
        <f t="shared" si="0"/>
        <v>50</v>
      </c>
    </row>
    <row r="9" spans="1:7">
      <c r="A9" s="1">
        <f>RTD("esrtd",,"*H","aud a0-fx","Date","w",,G9)</f>
        <v>40242.5</v>
      </c>
      <c r="B9" s="2">
        <f>RTD("esrtd",,"*H","aud a0-fx","Open","w",,G9)</f>
        <v>0.89510000000000001</v>
      </c>
      <c r="C9" s="2">
        <f>RTD("esrtd",,"*H","aud a0-fx","High","w",,G9)</f>
        <v>0.9093</v>
      </c>
      <c r="D9" s="2">
        <f>RTD("esrtd",,"*H","aud a0-fx","Low","w",,G9)</f>
        <v>0.89359999999999995</v>
      </c>
      <c r="E9" s="2">
        <f>RTD("esrtd",,"*H","aud a0-fx","Last","w",,G9)</f>
        <v>0.90749999999999997</v>
      </c>
      <c r="G9">
        <f t="shared" si="0"/>
        <v>51</v>
      </c>
    </row>
    <row r="10" spans="1:7">
      <c r="A10" s="1">
        <f>RTD("esrtd",,"*H","aud a0-fx","Date","w",,G10)</f>
        <v>40235.5</v>
      </c>
      <c r="B10" s="2">
        <f>RTD("esrtd",,"*H","aud a0-fx","Open","w",,G10)</f>
        <v>0.89870000000000005</v>
      </c>
      <c r="C10" s="2">
        <f>RTD("esrtd",,"*H","aud a0-fx","High","w",,G10)</f>
        <v>0.90720000000000001</v>
      </c>
      <c r="D10" s="2">
        <f>RTD("esrtd",,"*H","aud a0-fx","Low","w",,G10)</f>
        <v>0.88009999999999999</v>
      </c>
      <c r="E10" s="2">
        <f>RTD("esrtd",,"*H","aud a0-fx","Last","w",,G10)</f>
        <v>0.89549999999999996</v>
      </c>
      <c r="G10">
        <f t="shared" si="0"/>
        <v>52</v>
      </c>
    </row>
    <row r="11" spans="1:7">
      <c r="A11" s="1">
        <f>RTD("esrtd",,"*H","aud a0-fx","Date","w",,G11)</f>
        <v>40228.5</v>
      </c>
      <c r="B11" s="2">
        <f>RTD("esrtd",,"*H","aud a0-fx","Open","w",,G11)</f>
        <v>0.88800000000000001</v>
      </c>
      <c r="C11" s="2">
        <f>RTD("esrtd",,"*H","aud a0-fx","High","w",,G11)</f>
        <v>0.90359999999999996</v>
      </c>
      <c r="D11" s="2">
        <f>RTD("esrtd",,"*H","aud a0-fx","Low","w",,G11)</f>
        <v>0.88480000000000003</v>
      </c>
      <c r="E11" s="2">
        <f>RTD("esrtd",,"*H","aud a0-fx","Last","w",,G11)</f>
        <v>0.89829999999999999</v>
      </c>
      <c r="G11">
        <f t="shared" si="0"/>
        <v>53</v>
      </c>
    </row>
    <row r="12" spans="1:7">
      <c r="A12" s="1">
        <f>RTD("esrtd",,"*H","aud a0-fx","Date","w",,G12)</f>
        <v>40221.5</v>
      </c>
      <c r="B12" s="2">
        <f>RTD("esrtd",,"*H","aud a0-fx","Open","w",,G12)</f>
        <v>0.86839999999999995</v>
      </c>
      <c r="C12" s="2">
        <f>RTD("esrtd",,"*H","aud a0-fx","High","w",,G12)</f>
        <v>0.8921</v>
      </c>
      <c r="D12" s="2">
        <f>RTD("esrtd",,"*H","aud a0-fx","Low","w",,G12)</f>
        <v>0.86140000000000005</v>
      </c>
      <c r="E12" s="2">
        <f>RTD("esrtd",,"*H","aud a0-fx","Last","w",,G12)</f>
        <v>0.88890000000000002</v>
      </c>
      <c r="G12">
        <f t="shared" si="0"/>
        <v>54</v>
      </c>
    </row>
    <row r="13" spans="1:7">
      <c r="A13" s="1"/>
      <c r="B13" s="2"/>
      <c r="C13" s="2"/>
      <c r="D13" s="2"/>
      <c r="E13" s="2"/>
    </row>
    <row r="14" spans="1:7">
      <c r="A14" s="1">
        <f>RTD("esrtd",,"*H","aud a0-fx","Date","w",,G14)</f>
        <v>39941.541666666664</v>
      </c>
      <c r="B14" s="2">
        <f>RTD("esrtd",,"*H","aud a0-fx","Open","w",,G14)</f>
        <v>0.73009999999999997</v>
      </c>
      <c r="C14" s="2">
        <f>RTD("esrtd",,"*H","aud a0-fx","High","w",,G14)</f>
        <v>0.77080000000000004</v>
      </c>
      <c r="D14" s="2">
        <f>RTD("esrtd",,"*H","aud a0-fx","Low","w",,G14)</f>
        <v>0.72989999999999999</v>
      </c>
      <c r="E14" s="2">
        <f>RTD("esrtd",,"*H","aud a0-fx","Last","w",,G14)</f>
        <v>0.76839999999999997</v>
      </c>
      <c r="G14">
        <f>+G3+49</f>
        <v>94</v>
      </c>
    </row>
    <row r="15" spans="1:7">
      <c r="A15" s="1">
        <f>RTD("esrtd",,"*H","aud a0-fx","Date","w",,G15)</f>
        <v>39934.541666666664</v>
      </c>
      <c r="B15" s="2">
        <f>RTD("esrtd",,"*H","aud a0-fx","Open","w",,G15)</f>
        <v>0.7238</v>
      </c>
      <c r="C15" s="2">
        <f>RTD("esrtd",,"*H","aud a0-fx","High","w",,G15)</f>
        <v>0.73839999999999995</v>
      </c>
      <c r="D15" s="2">
        <f>RTD("esrtd",,"*H","aud a0-fx","Low","w",,G15)</f>
        <v>0.69899999999999995</v>
      </c>
      <c r="E15" s="2">
        <f>RTD("esrtd",,"*H","aud a0-fx","Last","w",,G15)</f>
        <v>0.73029999999999995</v>
      </c>
      <c r="G15">
        <f>+G4+49</f>
        <v>95</v>
      </c>
    </row>
    <row r="16" spans="1:7">
      <c r="A16" s="1">
        <f>RTD("esrtd",,"*H","aud a0-fx","Date","w",,G16)</f>
        <v>39927.541666666664</v>
      </c>
      <c r="B16" s="2">
        <f>RTD("esrtd",,"*H","aud a0-fx","Open","w",,G16)</f>
        <v>0.72070000000000001</v>
      </c>
      <c r="C16" s="2">
        <f>RTD("esrtd",,"*H","aud a0-fx","High","w",,G16)</f>
        <v>0.72499999999999998</v>
      </c>
      <c r="D16" s="2">
        <f>RTD("esrtd",,"*H","aud a0-fx","Low","w",,G16)</f>
        <v>0.69540000000000002</v>
      </c>
      <c r="E16" s="2">
        <f>RTD("esrtd",,"*H","aud a0-fx","Last","w",,G16)</f>
        <v>0.72360000000000002</v>
      </c>
      <c r="G16">
        <f>+G5+49</f>
        <v>96</v>
      </c>
    </row>
    <row r="17" spans="1:7">
      <c r="A17" s="1">
        <f>RTD("esrtd",,"*H","aud a0-fx","Date","w",,G17)</f>
        <v>39920.541666666664</v>
      </c>
      <c r="B17" s="2">
        <f>RTD("esrtd",,"*H","aud a0-fx","Open","w",,G17)</f>
        <v>0.71989999999999998</v>
      </c>
      <c r="C17" s="2">
        <f>RTD("esrtd",,"*H","aud a0-fx","High","w",,G17)</f>
        <v>0.73270000000000002</v>
      </c>
      <c r="D17" s="2">
        <f>RTD("esrtd",,"*H","aud a0-fx","Low","w",,G17)</f>
        <v>0.71389999999999998</v>
      </c>
      <c r="E17" s="2">
        <f>RTD("esrtd",,"*H","aud a0-fx","Last","w",,G17)</f>
        <v>0.7218</v>
      </c>
      <c r="G17">
        <f>+G6+49</f>
        <v>97</v>
      </c>
    </row>
    <row r="18" spans="1:7">
      <c r="A18" s="3">
        <f>RTD("esrtd",,"*H","aud a0-fx","Date","w",,G18)</f>
        <v>39913.541666666664</v>
      </c>
      <c r="B18" s="4">
        <f>RTD("esrtd",,"*H","aud a0-fx","Open","w",,G18)</f>
        <v>0.71530000000000005</v>
      </c>
      <c r="C18" s="4">
        <f>RTD("esrtd",,"*H","aud a0-fx","High","w",,G18)</f>
        <v>0.72099999999999997</v>
      </c>
      <c r="D18" s="4">
        <f>RTD("esrtd",,"*H","aud a0-fx","Low","w",,G18)</f>
        <v>0.70340000000000003</v>
      </c>
      <c r="E18" s="4">
        <f>RTD("esrtd",,"*H","aud a0-fx","Last","w",,G18)</f>
        <v>0.71989999999999998</v>
      </c>
      <c r="F18" s="5"/>
      <c r="G18" s="5">
        <f>+G7+49</f>
        <v>98</v>
      </c>
    </row>
    <row r="19" spans="1:7">
      <c r="A19" s="3">
        <f>RTD("esrtd",,"*H","aud a0-fx","Date","w",,G19)</f>
        <v>39911.541666666664</v>
      </c>
      <c r="B19" s="4">
        <f>RTD("esrtd",,"*H","aud a0-fx","Open","w",,G19)</f>
        <v>0.71530000000000005</v>
      </c>
      <c r="C19" s="4">
        <f>RTD("esrtd",,"*H","aud a0-fx","High","w",,G19)</f>
        <v>0.72089999999999999</v>
      </c>
      <c r="D19" s="4">
        <f>RTD("esrtd",,"*H","aud a0-fx","Low","w",,G19)</f>
        <v>0.70340000000000003</v>
      </c>
      <c r="E19" s="4">
        <f>RTD("esrtd",,"*H","aud a0-fx","Last","w",,G19)</f>
        <v>0.70950000000000002</v>
      </c>
      <c r="F19" s="5"/>
      <c r="G19" s="5">
        <f>+G8+49</f>
        <v>99</v>
      </c>
    </row>
    <row r="20" spans="1:7">
      <c r="A20" s="1">
        <f>RTD("esrtd",,"*H","aud a0-fx","Date","w",,G20)</f>
        <v>39899.5</v>
      </c>
      <c r="B20" s="2">
        <f>RTD("esrtd",,"*H","aud a0-fx","Open","w",,G20)</f>
        <v>0.68700000000000006</v>
      </c>
      <c r="C20" s="2">
        <f>RTD("esrtd",,"*H","aud a0-fx","High","w",,G20)</f>
        <v>0.70940000000000003</v>
      </c>
      <c r="D20" s="2">
        <f>RTD("esrtd",,"*H","aud a0-fx","Low","w",,G20)</f>
        <v>0.6865</v>
      </c>
      <c r="E20" s="2">
        <f>RTD("esrtd",,"*H","aud a0-fx","Last","w",,G20)</f>
        <v>0.69379999999999997</v>
      </c>
      <c r="G20">
        <f>+G9+49</f>
        <v>100</v>
      </c>
    </row>
    <row r="21" spans="1:7">
      <c r="A21" s="1">
        <f>RTD("esrtd",,"*H","aud a0-fx","Date","w",,G21)</f>
        <v>39892.5</v>
      </c>
      <c r="B21" s="2">
        <f>RTD("esrtd",,"*H","aud a0-fx","Open","w",,G21)</f>
        <v>0.65749999999999997</v>
      </c>
      <c r="C21" s="2">
        <f>RTD("esrtd",,"*H","aud a0-fx","High","w",,G21)</f>
        <v>0.69440000000000002</v>
      </c>
      <c r="D21" s="2">
        <f>RTD("esrtd",,"*H","aud a0-fx","Low","w",,G21)</f>
        <v>0.65300000000000002</v>
      </c>
      <c r="E21" s="2">
        <f>RTD("esrtd",,"*H","aud a0-fx","Last","w",,G21)</f>
        <v>0.68700000000000006</v>
      </c>
      <c r="G21">
        <f>+G10+49</f>
        <v>101</v>
      </c>
    </row>
    <row r="22" spans="1:7">
      <c r="A22" s="1">
        <f>RTD("esrtd",,"*H","aud a0-fx","Date","w",,G22)</f>
        <v>39885.5</v>
      </c>
      <c r="B22" s="2">
        <f>RTD("esrtd",,"*H","aud a0-fx","Open","w",,G22)</f>
        <v>0.64039999999999997</v>
      </c>
      <c r="C22" s="2">
        <f>RTD("esrtd",,"*H","aud a0-fx","High","w",,G22)</f>
        <v>0.66059999999999997</v>
      </c>
      <c r="D22" s="2">
        <f>RTD("esrtd",,"*H","aud a0-fx","Low","w",,G22)</f>
        <v>0.63060000000000005</v>
      </c>
      <c r="E22" s="2">
        <f>RTD("esrtd",,"*H","aud a0-fx","Last","w",,G22)</f>
        <v>0.65820000000000001</v>
      </c>
      <c r="G22">
        <f>+G11+49</f>
        <v>102</v>
      </c>
    </row>
    <row r="23" spans="1:7">
      <c r="A23" s="1">
        <f>RTD("esrtd",,"*H","aud a0-fx","Date","w",,G23)</f>
        <v>39878.5</v>
      </c>
      <c r="B23" s="2">
        <f>RTD("esrtd",,"*H","aud a0-fx","Open","w",,G23)</f>
        <v>0.63890000000000002</v>
      </c>
      <c r="C23" s="2">
        <f>RTD("esrtd",,"*H","aud a0-fx","High","w",,G23)</f>
        <v>0.65280000000000005</v>
      </c>
      <c r="D23" s="2">
        <f>RTD("esrtd",,"*H","aud a0-fx","Low","w",,G23)</f>
        <v>0.62809999999999999</v>
      </c>
      <c r="E23" s="2">
        <f>RTD("esrtd",,"*H","aud a0-fx","Last","w",,G23)</f>
        <v>0.64029999999999998</v>
      </c>
      <c r="G23">
        <f>+G12+49</f>
        <v>103</v>
      </c>
    </row>
    <row r="24" spans="1:7">
      <c r="A24" s="1"/>
      <c r="B24" s="2"/>
      <c r="C24" s="2"/>
      <c r="D24" s="2"/>
      <c r="E24" s="2"/>
    </row>
    <row r="25" spans="1:7">
      <c r="A25" s="1">
        <f>RTD("esrtd",,"*H","aud a0-fx","Date","w",,G25)</f>
        <v>39598.541666666664</v>
      </c>
      <c r="B25" s="2">
        <f>RTD("esrtd",,"*H","aud a0-fx","Open","w",,G25)</f>
        <v>0.95979999999999999</v>
      </c>
      <c r="C25" s="2">
        <f>RTD("esrtd",,"*H","aud a0-fx","High","w",,G25)</f>
        <v>0.96389999999999998</v>
      </c>
      <c r="D25" s="2">
        <f>RTD("esrtd",,"*H","aud a0-fx","Low","w",,G25)</f>
        <v>0.95130000000000003</v>
      </c>
      <c r="E25" s="2">
        <f>RTD("esrtd",,"*H","aud a0-fx","Last","w",,G25)</f>
        <v>0.95620000000000005</v>
      </c>
      <c r="G25">
        <f>+G14+49</f>
        <v>143</v>
      </c>
    </row>
    <row r="26" spans="1:7">
      <c r="A26" s="1">
        <f>RTD("esrtd",,"*H","aud a0-fx","Date","w",,G26)</f>
        <v>39591.541666666664</v>
      </c>
      <c r="B26" s="2">
        <f>RTD("esrtd",,"*H","aud a0-fx","Open","w",,G26)</f>
        <v>0.95569999999999999</v>
      </c>
      <c r="C26" s="2">
        <f>RTD("esrtd",,"*H","aud a0-fx","High","w",,G26)</f>
        <v>0.96550000000000002</v>
      </c>
      <c r="D26" s="2">
        <f>RTD("esrtd",,"*H","aud a0-fx","Low","w",,G26)</f>
        <v>0.95109999999999995</v>
      </c>
      <c r="E26" s="2">
        <f>RTD("esrtd",,"*H","aud a0-fx","Last","w",,G26)</f>
        <v>0.95979999999999999</v>
      </c>
      <c r="G26">
        <f>+G15+49</f>
        <v>144</v>
      </c>
    </row>
    <row r="27" spans="1:7">
      <c r="A27" s="1">
        <f>RTD("esrtd",,"*H","aud a0-fx","Date","w",,G27)</f>
        <v>39584.541666666664</v>
      </c>
      <c r="B27" s="2">
        <f>RTD("esrtd",,"*H","aud a0-fx","Open","w",,G27)</f>
        <v>0.94289999999999996</v>
      </c>
      <c r="C27" s="2">
        <f>RTD("esrtd",,"*H","aud a0-fx","High","w",,G27)</f>
        <v>0.95599999999999996</v>
      </c>
      <c r="D27" s="2">
        <f>RTD("esrtd",,"*H","aud a0-fx","Low","w",,G27)</f>
        <v>0.92910000000000004</v>
      </c>
      <c r="E27" s="2">
        <f>RTD("esrtd",,"*H","aud a0-fx","Last","w",,G27)</f>
        <v>0.95550000000000002</v>
      </c>
      <c r="G27">
        <f>+G16+49</f>
        <v>145</v>
      </c>
    </row>
    <row r="28" spans="1:7">
      <c r="A28" s="1">
        <f>RTD("esrtd",,"*H","aud a0-fx","Date","w",,G28)</f>
        <v>39577.541666666664</v>
      </c>
      <c r="B28" s="2">
        <f>RTD("esrtd",,"*H","aud a0-fx","Open","w",,G28)</f>
        <v>0.93630000000000002</v>
      </c>
      <c r="C28" s="2">
        <f>RTD("esrtd",,"*H","aud a0-fx","High","w",,G28)</f>
        <v>0.95099999999999996</v>
      </c>
      <c r="D28" s="2">
        <f>RTD("esrtd",,"*H","aud a0-fx","Low","w",,G28)</f>
        <v>0.93420000000000003</v>
      </c>
      <c r="E28" s="2">
        <f>RTD("esrtd",,"*H","aud a0-fx","Last","w",,G28)</f>
        <v>0.94289999999999996</v>
      </c>
      <c r="G28">
        <f>+G17+49</f>
        <v>146</v>
      </c>
    </row>
    <row r="29" spans="1:7">
      <c r="A29" s="3">
        <f>RTD("esrtd",,"*H","aud a0-fx","Date","w",,G29)</f>
        <v>39570.541666666664</v>
      </c>
      <c r="B29" s="4">
        <f>RTD("esrtd",,"*H","aud a0-fx","Open","w",,G29)</f>
        <v>0.93400000000000005</v>
      </c>
      <c r="C29" s="4">
        <f>RTD("esrtd",,"*H","aud a0-fx","High","w",,G29)</f>
        <v>0.94730000000000003</v>
      </c>
      <c r="D29" s="4">
        <f>RTD("esrtd",,"*H","aud a0-fx","Low","w",,G29)</f>
        <v>0.92759999999999998</v>
      </c>
      <c r="E29" s="4">
        <f>RTD("esrtd",,"*H","aud a0-fx","Last","w",,G29)</f>
        <v>0.93630000000000002</v>
      </c>
      <c r="F29" s="5"/>
      <c r="G29" s="5">
        <f>+G18+49</f>
        <v>147</v>
      </c>
    </row>
    <row r="30" spans="1:7">
      <c r="A30" s="3">
        <f>RTD("esrtd",,"*H","aud a0-fx","Date","w",,G30)</f>
        <v>39567.541666666664</v>
      </c>
      <c r="B30" s="4">
        <f>RTD("esrtd",,"*H","aud a0-fx","Open","w",,G30)</f>
        <v>0.93400000000000005</v>
      </c>
      <c r="C30" s="4">
        <f>RTD("esrtd",,"*H","aud a0-fx","High","w",,G30)</f>
        <v>0.9405</v>
      </c>
      <c r="D30" s="4">
        <f>RTD("esrtd",,"*H","aud a0-fx","Low","w",,G30)</f>
        <v>0.9294</v>
      </c>
      <c r="E30" s="4">
        <f>RTD("esrtd",,"*H","aud a0-fx","Last","w",,G30)</f>
        <v>0.93259999999999998</v>
      </c>
      <c r="F30" s="5"/>
      <c r="G30" s="5">
        <f>+G19+49</f>
        <v>148</v>
      </c>
    </row>
    <row r="31" spans="1:7">
      <c r="A31" s="1">
        <f>RTD("esrtd",,"*H","aud a0-fx","Date","w",,G31)</f>
        <v>39556.541666666664</v>
      </c>
      <c r="B31" s="2">
        <f>RTD("esrtd",,"*H","aud a0-fx","Open","w",,G31)</f>
        <v>0.92800000000000005</v>
      </c>
      <c r="C31" s="2">
        <f>RTD("esrtd",,"*H","aud a0-fx","High","w",,G31)</f>
        <v>0.94030000000000002</v>
      </c>
      <c r="D31" s="2">
        <f>RTD("esrtd",,"*H","aud a0-fx","Low","w",,G31)</f>
        <v>0.92059999999999997</v>
      </c>
      <c r="E31" s="2">
        <f>RTD("esrtd",,"*H","aud a0-fx","Last","w",,G31)</f>
        <v>0.93389999999999995</v>
      </c>
      <c r="G31">
        <f>+G20+49</f>
        <v>149</v>
      </c>
    </row>
    <row r="32" spans="1:7">
      <c r="A32" s="1">
        <f>RTD("esrtd",,"*H","aud a0-fx","Date","w",,G32)</f>
        <v>39549.541666666664</v>
      </c>
      <c r="B32" s="2">
        <f>RTD("esrtd",,"*H","aud a0-fx","Open","w",,G32)</f>
        <v>0.92259999999999998</v>
      </c>
      <c r="C32" s="2">
        <f>RTD("esrtd",,"*H","aud a0-fx","High","w",,G32)</f>
        <v>0.93479999999999996</v>
      </c>
      <c r="D32" s="2">
        <f>RTD("esrtd",,"*H","aud a0-fx","Low","w",,G32)</f>
        <v>0.91769999999999996</v>
      </c>
      <c r="E32" s="2">
        <f>RTD("esrtd",,"*H","aud a0-fx","Last","w",,G32)</f>
        <v>0.92800000000000005</v>
      </c>
      <c r="G32">
        <f>+G21+49</f>
        <v>150</v>
      </c>
    </row>
    <row r="33" spans="1:7">
      <c r="A33" s="1">
        <f>RTD("esrtd",,"*H","aud a0-fx","Date","w",,G33)</f>
        <v>39542.541666666664</v>
      </c>
      <c r="B33" s="2">
        <f>RTD("esrtd",,"*H","aud a0-fx","Open","w",,G33)</f>
        <v>0.91810000000000003</v>
      </c>
      <c r="C33" s="2">
        <f>RTD("esrtd",,"*H","aud a0-fx","High","w",,G33)</f>
        <v>0.9234</v>
      </c>
      <c r="D33" s="2">
        <f>RTD("esrtd",,"*H","aud a0-fx","Low","w",,G33)</f>
        <v>0.9032</v>
      </c>
      <c r="E33" s="2">
        <f>RTD("esrtd",,"*H","aud a0-fx","Last","w",,G33)</f>
        <v>0.92259999999999998</v>
      </c>
      <c r="G33">
        <f>+G22+49</f>
        <v>151</v>
      </c>
    </row>
    <row r="34" spans="1:7">
      <c r="A34" s="1">
        <f>RTD("esrtd",,"*H","aud a0-fx","Date","w",,G34)</f>
        <v>39535.5</v>
      </c>
      <c r="B34" s="2">
        <f>RTD("esrtd",,"*H","aud a0-fx","Open","w",,G34)</f>
        <v>0.90180000000000005</v>
      </c>
      <c r="C34" s="2">
        <f>RTD("esrtd",,"*H","aud a0-fx","High","w",,G34)</f>
        <v>0.9254</v>
      </c>
      <c r="D34" s="2">
        <f>RTD("esrtd",,"*H","aud a0-fx","Low","w",,G34)</f>
        <v>0.89790000000000003</v>
      </c>
      <c r="E34" s="2">
        <f>RTD("esrtd",,"*H","aud a0-fx","Last","w",,G34)</f>
        <v>0.91810000000000003</v>
      </c>
      <c r="G34">
        <f>+G23+49</f>
        <v>152</v>
      </c>
    </row>
    <row r="35" spans="1:7">
      <c r="A35" s="1"/>
      <c r="B35" s="2"/>
      <c r="C35" s="2"/>
      <c r="D35" s="2"/>
      <c r="E35" s="2"/>
    </row>
    <row r="36" spans="1:7">
      <c r="A36" s="1">
        <f>RTD("esrtd",,"*H","aud a0-fx","Date","w",,G36)</f>
        <v>39255.541666666664</v>
      </c>
      <c r="B36" s="2">
        <f>RTD("esrtd",,"*H","aud a0-fx","Open","w",,G36)</f>
        <v>0.84279999999999999</v>
      </c>
      <c r="C36" s="2">
        <f>RTD("esrtd",,"*H","aud a0-fx","High","w",,G36)</f>
        <v>0.84960000000000002</v>
      </c>
      <c r="D36" s="2">
        <f>RTD("esrtd",,"*H","aud a0-fx","Low","w",,G36)</f>
        <v>0.83979999999999999</v>
      </c>
      <c r="E36" s="2">
        <f>RTD("esrtd",,"*H","aud a0-fx","Last","w",,G36)</f>
        <v>0.84809999999999997</v>
      </c>
      <c r="G36">
        <f>+G25+49</f>
        <v>192</v>
      </c>
    </row>
    <row r="37" spans="1:7">
      <c r="A37" s="1">
        <f>RTD("esrtd",,"*H","aud a0-fx","Date","w",,G37)</f>
        <v>39248.541666666664</v>
      </c>
      <c r="B37" s="2">
        <f>RTD("esrtd",,"*H","aud a0-fx","Open","w",,G37)</f>
        <v>0.84560000000000002</v>
      </c>
      <c r="C37" s="2">
        <f>RTD("esrtd",,"*H","aud a0-fx","High","w",,G37)</f>
        <v>0.84560000000000002</v>
      </c>
      <c r="D37" s="2">
        <f>RTD("esrtd",,"*H","aud a0-fx","Low","w",,G37)</f>
        <v>0.83330000000000004</v>
      </c>
      <c r="E37" s="2">
        <f>RTD("esrtd",,"*H","aud a0-fx","Last","w",,G37)</f>
        <v>0.84279999999999999</v>
      </c>
      <c r="G37">
        <f>+G26+49</f>
        <v>193</v>
      </c>
    </row>
    <row r="38" spans="1:7">
      <c r="A38" s="1">
        <f>RTD("esrtd",,"*H","aud a0-fx","Date","w",,G38)</f>
        <v>39241.541666666664</v>
      </c>
      <c r="B38" s="2">
        <f>RTD("esrtd",,"*H","aud a0-fx","Open","w",,G38)</f>
        <v>0.83309999999999995</v>
      </c>
      <c r="C38" s="2">
        <f>RTD("esrtd",,"*H","aud a0-fx","High","w",,G38)</f>
        <v>0.84770000000000001</v>
      </c>
      <c r="D38" s="2">
        <f>RTD("esrtd",,"*H","aud a0-fx","Low","w",,G38)</f>
        <v>0.83099999999999996</v>
      </c>
      <c r="E38" s="2">
        <f>RTD("esrtd",,"*H","aud a0-fx","Last","w",,G38)</f>
        <v>0.84330000000000005</v>
      </c>
      <c r="G38">
        <f>+G27+49</f>
        <v>194</v>
      </c>
    </row>
    <row r="39" spans="1:7">
      <c r="A39" s="1">
        <f>RTD("esrtd",,"*H","aud a0-fx","Date","w",,G39)</f>
        <v>39234.541666666664</v>
      </c>
      <c r="B39" s="2">
        <f>RTD("esrtd",,"*H","aud a0-fx","Open","w",,G39)</f>
        <v>0.81920000000000004</v>
      </c>
      <c r="C39" s="2">
        <f>RTD("esrtd",,"*H","aud a0-fx","High","w",,G39)</f>
        <v>0.83340000000000003</v>
      </c>
      <c r="D39" s="2">
        <f>RTD("esrtd",,"*H","aud a0-fx","Low","w",,G39)</f>
        <v>0.81630000000000003</v>
      </c>
      <c r="E39" s="2">
        <f>RTD("esrtd",,"*H","aud a0-fx","Last","w",,G39)</f>
        <v>0.83309999999999995</v>
      </c>
      <c r="G39">
        <f>+G28+49</f>
        <v>195</v>
      </c>
    </row>
    <row r="40" spans="1:7">
      <c r="A40" s="3">
        <f>RTD("esrtd",,"*H","aud a0-fx","Date","w",,G40)</f>
        <v>39227.541666666664</v>
      </c>
      <c r="B40" s="4">
        <f>RTD("esrtd",,"*H","aud a0-fx","Open","w",,G40)</f>
        <v>0.82299999999999995</v>
      </c>
      <c r="C40" s="4">
        <f>RTD("esrtd",,"*H","aud a0-fx","High","w",,G40)</f>
        <v>0.82709999999999995</v>
      </c>
      <c r="D40" s="4">
        <f>RTD("esrtd",,"*H","aud a0-fx","Low","w",,G40)</f>
        <v>0.81759999999999999</v>
      </c>
      <c r="E40" s="4">
        <f>RTD("esrtd",,"*H","aud a0-fx","Last","w",,G40)</f>
        <v>0.81920000000000004</v>
      </c>
      <c r="F40" s="5"/>
      <c r="G40" s="5">
        <f>+G29+49</f>
        <v>196</v>
      </c>
    </row>
    <row r="41" spans="1:7">
      <c r="A41" s="3">
        <f>RTD("esrtd",,"*H","aud a0-fx","Date","w",,G41)</f>
        <v>39223.541666666664</v>
      </c>
      <c r="B41" s="4">
        <f>RTD("esrtd",,"*H","aud a0-fx","Open","w",,G41)</f>
        <v>0.82299999999999995</v>
      </c>
      <c r="C41" s="4">
        <f>RTD("esrtd",,"*H","aud a0-fx","High","w",,G41)</f>
        <v>0.82520000000000004</v>
      </c>
      <c r="D41" s="4">
        <f>RTD("esrtd",,"*H","aud a0-fx","Low","w",,G41)</f>
        <v>0.81799999999999995</v>
      </c>
      <c r="E41" s="4">
        <f>RTD("esrtd",,"*H","aud a0-fx","Last","w",,G41)</f>
        <v>0.82089999999999996</v>
      </c>
      <c r="F41" s="5"/>
      <c r="G41" s="5">
        <f>+G30+49</f>
        <v>197</v>
      </c>
    </row>
    <row r="42" spans="1:7">
      <c r="A42" s="1">
        <f>RTD("esrtd",,"*H","aud a0-fx","Date","w",,G42)</f>
        <v>39213.541666666664</v>
      </c>
      <c r="B42" s="2">
        <f>RTD("esrtd",,"*H","aud a0-fx","Open","w",,G42)</f>
        <v>0.82320000000000004</v>
      </c>
      <c r="C42" s="2">
        <f>RTD("esrtd",,"*H","aud a0-fx","High","w",,G42)</f>
        <v>0.8337</v>
      </c>
      <c r="D42" s="2">
        <f>RTD("esrtd",,"*H","aud a0-fx","Low","w",,G42)</f>
        <v>0.8206</v>
      </c>
      <c r="E42" s="2">
        <f>RTD("esrtd",,"*H","aud a0-fx","Last","w",,G42)</f>
        <v>0.83169999999999999</v>
      </c>
      <c r="G42">
        <f>+G31+49</f>
        <v>198</v>
      </c>
    </row>
    <row r="43" spans="1:7">
      <c r="A43" s="1">
        <f>RTD("esrtd",,"*H","aud a0-fx","Date","w",,G43)</f>
        <v>39206.541666666664</v>
      </c>
      <c r="B43" s="2">
        <f>RTD("esrtd",,"*H","aud a0-fx","Open","w",,G43)</f>
        <v>0.83050000000000002</v>
      </c>
      <c r="C43" s="2">
        <f>RTD("esrtd",,"*H","aud a0-fx","High","w",,G43)</f>
        <v>0.83330000000000004</v>
      </c>
      <c r="D43" s="2">
        <f>RTD("esrtd",,"*H","aud a0-fx","Low","w",,G43)</f>
        <v>0.81699999999999995</v>
      </c>
      <c r="E43" s="2">
        <f>RTD("esrtd",,"*H","aud a0-fx","Last","w",,G43)</f>
        <v>0.82210000000000005</v>
      </c>
      <c r="G43">
        <f>+G32+49</f>
        <v>199</v>
      </c>
    </row>
    <row r="44" spans="1:7">
      <c r="A44" s="1">
        <f>RTD("esrtd",,"*H","aud a0-fx","Date","w",,G44)</f>
        <v>39199.541666666664</v>
      </c>
      <c r="B44" s="2">
        <f>RTD("esrtd",,"*H","aud a0-fx","Open","w",,G44)</f>
        <v>0.83789999999999998</v>
      </c>
      <c r="C44" s="2">
        <f>RTD("esrtd",,"*H","aud a0-fx","High","w",,G44)</f>
        <v>0.83850000000000002</v>
      </c>
      <c r="D44" s="2">
        <f>RTD("esrtd",,"*H","aud a0-fx","Low","w",,G44)</f>
        <v>0.82350000000000001</v>
      </c>
      <c r="E44" s="2">
        <f>RTD("esrtd",,"*H","aud a0-fx","Last","w",,G44)</f>
        <v>0.83</v>
      </c>
      <c r="G44">
        <f>+G33+49</f>
        <v>200</v>
      </c>
    </row>
    <row r="45" spans="1:7">
      <c r="A45" s="1">
        <f>RTD("esrtd",,"*H","aud a0-fx","Date","w",,G45)</f>
        <v>39192.541666666664</v>
      </c>
      <c r="B45" s="2">
        <f>RTD("esrtd",,"*H","aud a0-fx","Open","w",,G45)</f>
        <v>0.83279999999999998</v>
      </c>
      <c r="C45" s="2">
        <f>RTD("esrtd",,"*H","aud a0-fx","High","w",,G45)</f>
        <v>0.83950000000000002</v>
      </c>
      <c r="D45" s="2">
        <f>RTD("esrtd",,"*H","aud a0-fx","Low","w",,G45)</f>
        <v>0.82809999999999995</v>
      </c>
      <c r="E45" s="2">
        <f>RTD("esrtd",,"*H","aud a0-fx","Last","w",,G45)</f>
        <v>0.83789999999999998</v>
      </c>
      <c r="G45">
        <f>+G34+49</f>
        <v>201</v>
      </c>
    </row>
    <row r="46" spans="1:7">
      <c r="A46" s="1"/>
      <c r="B46" s="2"/>
      <c r="C46" s="2"/>
      <c r="D46" s="2"/>
      <c r="E46" s="2"/>
    </row>
    <row r="47" spans="1:7">
      <c r="A47" s="1"/>
      <c r="B47" s="2"/>
      <c r="C47" s="2"/>
      <c r="D47" s="2"/>
      <c r="E47" s="2"/>
    </row>
    <row r="48" spans="1:7">
      <c r="A48" s="1"/>
      <c r="B48" s="2"/>
      <c r="C48" s="2"/>
      <c r="D48" s="2"/>
      <c r="E48" s="2"/>
    </row>
    <row r="49" spans="1:5">
      <c r="A49" s="1"/>
      <c r="B49" s="2"/>
      <c r="C49" s="2"/>
      <c r="D49" s="2"/>
      <c r="E49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</dc:creator>
  <cp:lastModifiedBy>Ash</cp:lastModifiedBy>
  <dcterms:created xsi:type="dcterms:W3CDTF">2011-02-19T18:44:55Z</dcterms:created>
  <dcterms:modified xsi:type="dcterms:W3CDTF">2011-02-19T19:04:45Z</dcterms:modified>
</cp:coreProperties>
</file>